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quintin\Music\1\OAI\23\"/>
    </mc:Choice>
  </mc:AlternateContent>
  <xr:revisionPtr revIDLastSave="0" documentId="13_ncr:1_{6BAA9738-2EE4-4E42-9B2F-F32F6CED18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1" l="1"/>
  <c r="F49" i="1"/>
  <c r="F50" i="1"/>
  <c r="F51" i="1"/>
  <c r="F52" i="1"/>
  <c r="F53" i="1" s="1"/>
  <c r="F48" i="1"/>
  <c r="F47" i="1"/>
  <c r="F22" i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9" i="5" l="1"/>
  <c r="F11" i="5" l="1"/>
  <c r="F9" i="1"/>
  <c r="F10" i="1" s="1"/>
  <c r="F11" i="1" l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D57" i="1"/>
  <c r="E57" i="1"/>
  <c r="F55" i="1" l="1"/>
  <c r="E11" i="5"/>
  <c r="D11" i="5"/>
  <c r="F57" i="1" l="1"/>
</calcChain>
</file>

<file path=xl/sharedStrings.xml><?xml version="1.0" encoding="utf-8"?>
<sst xmlns="http://schemas.openxmlformats.org/spreadsheetml/2006/main" count="78" uniqueCount="65">
  <si>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</si>
  <si>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</si>
  <si>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</si>
  <si>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</si>
  <si>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</si>
  <si>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</si>
  <si>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</si>
  <si>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</si>
  <si>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</si>
  <si>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</si>
  <si>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</si>
  <si>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</si>
  <si>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</si>
  <si>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</si>
  <si>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</si>
  <si>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</si>
  <si>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</si>
  <si>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</si>
  <si>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</si>
  <si>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SENASA SUBSIDIADO</t>
  </si>
  <si>
    <t>SENASA CONTRIBUTIVO</t>
  </si>
  <si>
    <t>Odontología (subsidio SeNaSa)</t>
  </si>
  <si>
    <t>GMA</t>
  </si>
  <si>
    <t>FUTURO</t>
  </si>
  <si>
    <t>DEL 01  AL 28 FEBRERO 2023</t>
  </si>
  <si>
    <t>22/02/203</t>
  </si>
  <si>
    <t>PAGO CMPRA ALIMENTOS  FACTURA NO. 724</t>
  </si>
  <si>
    <t>PAGO COMPRA  U.M.M.Q. FACTURAS 17019,17084,17083</t>
  </si>
  <si>
    <t>PAGO COMPRA MEDICAMENTOS PARA USO HUMANO FACTURAS, 7438,7542,7539</t>
  </si>
  <si>
    <t>PAGO RECOLECION DESECHOS SOLIDOS FACTURA NO.3214</t>
  </si>
  <si>
    <t>PAGO COMPORA U.M.M.Q. FACTURAS NO. 2869,2887</t>
  </si>
  <si>
    <t>PAGO COMPRA ALIMENTOS A PERSONAS</t>
  </si>
  <si>
    <t>PAGO COMPRA DE BUSONES FACTURAS NO. 1574</t>
  </si>
  <si>
    <t>PAGO COMPRA U.M.M.Q. FACTURAS 400,412,413</t>
  </si>
  <si>
    <t xml:space="preserve">PAGO TRABAJO DE INSTALACION DE TUBERIA </t>
  </si>
  <si>
    <t>PAGO FLETE PARA BUSCAR  A MEDICAMENTOS A SANTO DOMINGO</t>
  </si>
  <si>
    <t>PAGO COMPRA MATERIAL DE LIMPIEZA FACTURA. 738</t>
  </si>
  <si>
    <t>PAGO COMPRA UTILES VARIOS FACT,1359,1360,1308,1309,COYIZ. 1269</t>
  </si>
  <si>
    <t>PAGO COMPRA IMPRESIONES Y ENCUADERNACIONES ABONOA FACT. 239</t>
  </si>
  <si>
    <t xml:space="preserve">PAGO VIATICOS AL ENCARGADO DE ALMACEN </t>
  </si>
  <si>
    <t xml:space="preserve">PAGO VIATICOS A LA ENCARGADA DE FARMACIAS </t>
  </si>
  <si>
    <t>PAGO SERVICIOS DE TRANSPORTE</t>
  </si>
  <si>
    <t>PAGO VIATICOS A ENCARGADO DE MANTENIMIENTOS.</t>
  </si>
  <si>
    <t>PAGO FLETE PARA BUSCAR  MEDICAMENTOS. A SANTO DOMINGO</t>
  </si>
  <si>
    <t>PAGO COMPRA DE TELA PARA CIRUGIA FACT. 105</t>
  </si>
  <si>
    <t>PAGO VIATICO A LA ENCARG. DE CONTABILIDAD</t>
  </si>
  <si>
    <t>PAGO VIATICO A PSICOLOGA DEL PROGRAMA VIH</t>
  </si>
  <si>
    <t>PAGO REPARACION DE LA PUERTA FRONTAL PARA PEATON</t>
  </si>
  <si>
    <t>PAGO REPARACION DE EQUIPOS FACTURA NO. 007</t>
  </si>
  <si>
    <t>PAGO VIATICO AL AUXILIAR DEFARNACIA</t>
  </si>
  <si>
    <t>PAGO COMP.MAT. FERRETERO FACT. NO. 11518,11977,12072,12012,11845</t>
  </si>
  <si>
    <t>PAGO COMPRA DE COMBUSTIBLES FACT. 2075</t>
  </si>
  <si>
    <t>PAGO COMPRA DE MEDICAMENTOS Y U.M.M.Q. FACT. 963</t>
  </si>
  <si>
    <t>PAGO COMPRA DE MUEBLES DE OFICINA ABON  FACT, No. 406</t>
  </si>
  <si>
    <t>PAGO COMPRA U.M.M.Q. FACTURA.325</t>
  </si>
  <si>
    <t>PAGO COMPRA IMPRESORA  FACT. 087,088</t>
  </si>
  <si>
    <t>PAGO REPARACION DE ABANICOS</t>
  </si>
  <si>
    <t xml:space="preserve">PAGO REPARACION EQUIPOS MEDICOS. </t>
  </si>
  <si>
    <t>PAGO MES DE FEBRERO/2023</t>
  </si>
  <si>
    <t>PAGO COMPRA ARTE GRAFICO SALDO FACTURA  No. 0015</t>
  </si>
  <si>
    <t>PAGO COMRA DE REACTIVOS FACTURA.No. 10572</t>
  </si>
  <si>
    <t>PAGO ALQUILER DE VEHICULO</t>
  </si>
  <si>
    <t>Odontologia (facturacion servicios no contemplado en Plan Basico)</t>
  </si>
  <si>
    <t>Otros ingresos no identificados precedentemente</t>
  </si>
  <si>
    <t>DGI IR-17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</si>
</sst>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8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0" borderId="0" xfId="3" applyNumberFormat="1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6" xfId="0" applyBorder="1"/>
  </cellXfs>
  <cellStyles count="6">
    <cellStyle name="Euro" xfId="2" xr:uid="{00000000-0005-0000-0000-000000000000}"/>
    <cellStyle name="Millares 9" xfId="4" xr:uid="{00000000-0005-0000-0000-000001000000}"/>
    <cellStyle name="Moneda" xfId="1" builtinId="4"/>
    <cellStyle name="Normal" xfId="0" builtinId="0"/>
    <cellStyle name="Normal 2" xfId="3" xr:uid="{00000000-0005-0000-0000-000004000000}"/>
    <cellStyle name="Normal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57</xdr:row>
      <xdr:rowOff>114300</xdr:rowOff>
    </xdr:from>
    <xdr:to>
      <xdr:col>2</xdr:col>
      <xdr:colOff>2352675</xdr:colOff>
      <xdr:row>62</xdr:row>
      <xdr:rowOff>133350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57</xdr:row>
      <xdr:rowOff>85726</xdr:rowOff>
    </xdr:from>
    <xdr:to>
      <xdr:col>4</xdr:col>
      <xdr:colOff>228600</xdr:colOff>
      <xdr:row>61</xdr:row>
      <xdr:rowOff>76201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12</xdr:row>
      <xdr:rowOff>57150</xdr:rowOff>
    </xdr:from>
    <xdr:to>
      <xdr:col>2</xdr:col>
      <xdr:colOff>2019299</xdr:colOff>
      <xdr:row>18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12</xdr:row>
      <xdr:rowOff>171450</xdr:rowOff>
    </xdr:from>
    <xdr:to>
      <xdr:col>4</xdr:col>
      <xdr:colOff>704849</xdr:colOff>
      <xdr:row>16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25" zoomScaleNormal="100" workbookViewId="0">
      <selection activeCell="C55" sqref="C55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3" t="s">
        <v>8</v>
      </c>
      <c r="B1" s="33"/>
      <c r="C1" s="33"/>
      <c r="D1" s="33"/>
      <c r="E1" s="33"/>
      <c r="F1" s="33"/>
    </row>
    <row r="2" spans="1:6" ht="16.5" customHeight="1" x14ac:dyDescent="0.25">
      <c r="A2" s="33" t="s">
        <v>9</v>
      </c>
      <c r="B2" s="33"/>
      <c r="C2" s="33"/>
      <c r="D2" s="33"/>
      <c r="E2" s="33"/>
      <c r="F2" s="33"/>
    </row>
    <row r="3" spans="1:6" x14ac:dyDescent="0.25">
      <c r="A3" s="33" t="s">
        <v>7</v>
      </c>
      <c r="B3" s="33"/>
      <c r="C3" s="33"/>
      <c r="D3" s="33"/>
      <c r="E3" s="33"/>
      <c r="F3" s="33"/>
    </row>
    <row r="4" spans="1:6" x14ac:dyDescent="0.25">
      <c r="A4" s="33" t="s">
        <v>24</v>
      </c>
      <c r="B4" s="33"/>
      <c r="C4" s="33"/>
      <c r="D4" s="33"/>
      <c r="E4" s="33"/>
      <c r="F4" s="33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4889658.38</v>
      </c>
    </row>
    <row r="7" spans="1:6" ht="15.75" thickBot="1" x14ac:dyDescent="0.3"/>
    <row r="8" spans="1:6" ht="36.75" customHeight="1" x14ac:dyDescent="0.25">
      <c r="A8" s="3" t="s">
        <v>0</v>
      </c>
      <c r="B8" s="28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34">
        <v>44958</v>
      </c>
      <c r="B9" s="29">
        <v>29468036159</v>
      </c>
      <c r="C9" s="26" t="s">
        <v>26</v>
      </c>
      <c r="D9" s="24"/>
      <c r="E9" s="30">
        <v>104438.25</v>
      </c>
      <c r="F9" s="7">
        <f>F6-E9</f>
        <v>4785220.13</v>
      </c>
    </row>
    <row r="10" spans="1:6" ht="15.75" x14ac:dyDescent="0.25">
      <c r="A10" s="34">
        <v>44958</v>
      </c>
      <c r="B10" s="29">
        <v>29473644409</v>
      </c>
      <c r="C10" s="26" t="s">
        <v>27</v>
      </c>
      <c r="D10" s="24"/>
      <c r="E10" s="30">
        <v>411729.9</v>
      </c>
      <c r="F10" s="7">
        <f>F9-E10</f>
        <v>4373490.2299999995</v>
      </c>
    </row>
    <row r="11" spans="1:6" ht="15.75" x14ac:dyDescent="0.25">
      <c r="A11" s="16">
        <v>44958</v>
      </c>
      <c r="B11" s="22">
        <v>29473700726</v>
      </c>
      <c r="C11" s="26" t="s">
        <v>28</v>
      </c>
      <c r="D11" s="24"/>
      <c r="E11" s="30">
        <v>283714.65000000002</v>
      </c>
      <c r="F11" s="7">
        <f t="shared" ref="F11:F46" si="0">F10-E11</f>
        <v>4089775.5799999996</v>
      </c>
    </row>
    <row r="12" spans="1:6" ht="15.75" x14ac:dyDescent="0.25">
      <c r="A12" s="34">
        <v>44958</v>
      </c>
      <c r="B12" s="22">
        <v>29473760542</v>
      </c>
      <c r="C12" s="26" t="s">
        <v>29</v>
      </c>
      <c r="D12" s="24"/>
      <c r="E12" s="30">
        <v>50000</v>
      </c>
      <c r="F12" s="7">
        <f t="shared" si="0"/>
        <v>4039775.5799999996</v>
      </c>
    </row>
    <row r="13" spans="1:6" ht="15.75" x14ac:dyDescent="0.25">
      <c r="A13" s="16">
        <v>44958</v>
      </c>
      <c r="B13" s="22">
        <v>29474328823</v>
      </c>
      <c r="C13" s="26" t="s">
        <v>30</v>
      </c>
      <c r="D13" s="24"/>
      <c r="E13" s="30">
        <v>308275</v>
      </c>
      <c r="F13" s="7">
        <f t="shared" si="0"/>
        <v>3731500.5799999996</v>
      </c>
    </row>
    <row r="14" spans="1:6" ht="15.75" x14ac:dyDescent="0.25">
      <c r="A14" s="35">
        <v>44958</v>
      </c>
      <c r="B14" s="22">
        <v>29474411724</v>
      </c>
      <c r="C14" s="26" t="s">
        <v>31</v>
      </c>
      <c r="D14" s="24"/>
      <c r="E14" s="30">
        <v>1749.3</v>
      </c>
      <c r="F14" s="7">
        <f t="shared" si="0"/>
        <v>3729751.28</v>
      </c>
    </row>
    <row r="15" spans="1:6" ht="15.75" x14ac:dyDescent="0.25">
      <c r="A15" s="34">
        <v>44960</v>
      </c>
      <c r="B15" s="22">
        <v>29496236472</v>
      </c>
      <c r="C15" s="26" t="s">
        <v>32</v>
      </c>
      <c r="D15" s="24"/>
      <c r="E15" s="30">
        <v>14766.64</v>
      </c>
      <c r="F15" s="7">
        <f t="shared" si="0"/>
        <v>3714984.6399999997</v>
      </c>
    </row>
    <row r="16" spans="1:6" ht="15.75" x14ac:dyDescent="0.25">
      <c r="A16" s="16">
        <v>44960</v>
      </c>
      <c r="B16" s="22">
        <v>29496546043</v>
      </c>
      <c r="C16" s="26" t="s">
        <v>33</v>
      </c>
      <c r="D16" s="24"/>
      <c r="E16" s="30">
        <v>425088.5</v>
      </c>
      <c r="F16" s="7">
        <f t="shared" si="0"/>
        <v>3289896.1399999997</v>
      </c>
    </row>
    <row r="17" spans="1:6" ht="15.75" x14ac:dyDescent="0.25">
      <c r="A17" s="34">
        <v>44960</v>
      </c>
      <c r="B17" s="22">
        <v>29498173567</v>
      </c>
      <c r="C17" s="26" t="s">
        <v>34</v>
      </c>
      <c r="D17" s="24"/>
      <c r="E17" s="30">
        <v>9197.2999999999993</v>
      </c>
      <c r="F17" s="7">
        <f t="shared" si="0"/>
        <v>3280698.84</v>
      </c>
    </row>
    <row r="18" spans="1:6" ht="15.75" x14ac:dyDescent="0.25">
      <c r="A18" s="34">
        <v>44960</v>
      </c>
      <c r="B18" s="22">
        <v>29498216125</v>
      </c>
      <c r="C18" s="26" t="s">
        <v>35</v>
      </c>
      <c r="D18" s="24"/>
      <c r="E18" s="30">
        <v>5020</v>
      </c>
      <c r="F18" s="7">
        <f t="shared" si="0"/>
        <v>3275678.84</v>
      </c>
    </row>
    <row r="19" spans="1:6" ht="15.75" x14ac:dyDescent="0.25">
      <c r="A19" s="16">
        <v>44960</v>
      </c>
      <c r="B19" s="22">
        <v>29498250450</v>
      </c>
      <c r="C19" s="26" t="s">
        <v>36</v>
      </c>
      <c r="D19" s="24"/>
      <c r="E19" s="30">
        <v>56952</v>
      </c>
      <c r="F19" s="7">
        <f t="shared" si="0"/>
        <v>3218726.84</v>
      </c>
    </row>
    <row r="20" spans="1:6" ht="15.75" x14ac:dyDescent="0.25">
      <c r="A20" s="16">
        <v>44960</v>
      </c>
      <c r="B20" s="22">
        <v>29498311190</v>
      </c>
      <c r="C20" s="26" t="s">
        <v>37</v>
      </c>
      <c r="D20" s="24"/>
      <c r="E20" s="30">
        <v>40756.57</v>
      </c>
      <c r="F20" s="7">
        <f t="shared" si="0"/>
        <v>3177970.27</v>
      </c>
    </row>
    <row r="21" spans="1:6" ht="15.75" x14ac:dyDescent="0.25">
      <c r="A21" s="34">
        <v>44960</v>
      </c>
      <c r="B21" s="22">
        <v>2949944985</v>
      </c>
      <c r="C21" s="26" t="s">
        <v>38</v>
      </c>
      <c r="D21" s="24"/>
      <c r="E21" s="30">
        <v>289162.5</v>
      </c>
      <c r="F21" s="7">
        <f t="shared" si="0"/>
        <v>2888807.77</v>
      </c>
    </row>
    <row r="22" spans="1:6" ht="15.75" x14ac:dyDescent="0.25">
      <c r="A22" s="34">
        <v>44960</v>
      </c>
      <c r="B22" s="22">
        <v>29499584880</v>
      </c>
      <c r="C22" s="26" t="s">
        <v>39</v>
      </c>
      <c r="D22" s="24"/>
      <c r="E22" s="30">
        <v>1500</v>
      </c>
      <c r="F22" s="7">
        <f t="shared" si="0"/>
        <v>2887307.77</v>
      </c>
    </row>
    <row r="23" spans="1:6" ht="15.75" x14ac:dyDescent="0.25">
      <c r="A23" s="34">
        <v>44960</v>
      </c>
      <c r="B23" s="22">
        <v>29499604843</v>
      </c>
      <c r="C23" s="26" t="s">
        <v>40</v>
      </c>
      <c r="D23" s="24"/>
      <c r="E23" s="30">
        <v>5600</v>
      </c>
      <c r="F23" s="7">
        <f t="shared" si="0"/>
        <v>2881707.77</v>
      </c>
    </row>
    <row r="24" spans="1:6" ht="15.75" x14ac:dyDescent="0.25">
      <c r="A24" s="34">
        <v>44963</v>
      </c>
      <c r="B24" s="22">
        <v>29527619291</v>
      </c>
      <c r="C24" s="26" t="s">
        <v>41</v>
      </c>
      <c r="D24" s="24"/>
      <c r="E24" s="30">
        <v>30000</v>
      </c>
      <c r="F24" s="7">
        <f t="shared" si="0"/>
        <v>2851707.77</v>
      </c>
    </row>
    <row r="25" spans="1:6" ht="15.75" x14ac:dyDescent="0.25">
      <c r="A25" s="34">
        <v>44964</v>
      </c>
      <c r="B25" s="22">
        <v>29538748263</v>
      </c>
      <c r="C25" s="26" t="s">
        <v>42</v>
      </c>
      <c r="D25" s="24"/>
      <c r="E25" s="30">
        <v>2250</v>
      </c>
      <c r="F25" s="7">
        <f t="shared" si="0"/>
        <v>2849457.77</v>
      </c>
    </row>
    <row r="26" spans="1:6" ht="15.75" x14ac:dyDescent="0.25">
      <c r="A26" s="34">
        <v>44965</v>
      </c>
      <c r="B26" s="22">
        <v>29547236105</v>
      </c>
      <c r="C26" s="26" t="s">
        <v>43</v>
      </c>
      <c r="D26" s="24"/>
      <c r="E26" s="30">
        <v>31360</v>
      </c>
      <c r="F26" s="7">
        <f t="shared" si="0"/>
        <v>2818097.77</v>
      </c>
    </row>
    <row r="27" spans="1:6" ht="15.75" x14ac:dyDescent="0.25">
      <c r="A27" s="34">
        <v>44965</v>
      </c>
      <c r="B27" s="22">
        <v>29547298683</v>
      </c>
      <c r="C27" s="26" t="s">
        <v>44</v>
      </c>
      <c r="D27" s="24"/>
      <c r="E27" s="30">
        <v>135600</v>
      </c>
      <c r="F27" s="7">
        <f t="shared" si="0"/>
        <v>2682497.77</v>
      </c>
    </row>
    <row r="28" spans="1:6" ht="15.75" x14ac:dyDescent="0.25">
      <c r="A28" s="34">
        <v>44965</v>
      </c>
      <c r="B28" s="22">
        <v>29548636922</v>
      </c>
      <c r="C28" s="26" t="s">
        <v>45</v>
      </c>
      <c r="D28" s="24"/>
      <c r="E28" s="30">
        <v>4200</v>
      </c>
      <c r="F28" s="7">
        <f t="shared" si="0"/>
        <v>2678297.77</v>
      </c>
    </row>
    <row r="29" spans="1:6" ht="15.75" x14ac:dyDescent="0.25">
      <c r="A29" s="34">
        <v>44967</v>
      </c>
      <c r="B29" s="22">
        <v>29573249155</v>
      </c>
      <c r="C29" s="26" t="s">
        <v>46</v>
      </c>
      <c r="D29" s="24"/>
      <c r="E29" s="30">
        <v>2250</v>
      </c>
      <c r="F29" s="7">
        <f t="shared" si="0"/>
        <v>2676047.77</v>
      </c>
    </row>
    <row r="30" spans="1:6" ht="15.75" x14ac:dyDescent="0.25">
      <c r="A30" s="34">
        <v>44967</v>
      </c>
      <c r="B30" s="22">
        <v>29573281323</v>
      </c>
      <c r="C30" s="26" t="s">
        <v>47</v>
      </c>
      <c r="D30" s="24"/>
      <c r="E30" s="30">
        <v>8355.48</v>
      </c>
      <c r="F30" s="7">
        <f t="shared" si="0"/>
        <v>2667692.29</v>
      </c>
    </row>
    <row r="31" spans="1:6" ht="15.75" x14ac:dyDescent="0.25">
      <c r="A31" s="34">
        <v>44970</v>
      </c>
      <c r="B31" s="22">
        <v>29600444936</v>
      </c>
      <c r="C31" s="26" t="s">
        <v>48</v>
      </c>
      <c r="D31" s="24"/>
      <c r="E31" s="30">
        <v>199784</v>
      </c>
      <c r="F31" s="7">
        <f t="shared" si="0"/>
        <v>2467908.29</v>
      </c>
    </row>
    <row r="32" spans="1:6" ht="15.75" x14ac:dyDescent="0.25">
      <c r="A32" s="34">
        <v>44970</v>
      </c>
      <c r="B32" s="22">
        <v>29602022369</v>
      </c>
      <c r="C32" s="26" t="s">
        <v>49</v>
      </c>
      <c r="D32" s="24"/>
      <c r="E32" s="30">
        <v>1500</v>
      </c>
      <c r="F32" s="7">
        <f t="shared" si="0"/>
        <v>2466408.29</v>
      </c>
    </row>
    <row r="33" spans="1:6" ht="15.75" x14ac:dyDescent="0.25">
      <c r="A33" s="34">
        <v>44971</v>
      </c>
      <c r="B33" s="22">
        <v>29612523891</v>
      </c>
      <c r="C33" s="26" t="s">
        <v>50</v>
      </c>
      <c r="D33" s="24"/>
      <c r="E33" s="30">
        <v>145233.29</v>
      </c>
      <c r="F33" s="7">
        <f t="shared" si="0"/>
        <v>2321175</v>
      </c>
    </row>
    <row r="34" spans="1:6" ht="15.75" x14ac:dyDescent="0.25">
      <c r="A34" s="34">
        <v>44971</v>
      </c>
      <c r="B34" s="22">
        <v>29612552867</v>
      </c>
      <c r="C34" s="26" t="s">
        <v>51</v>
      </c>
      <c r="D34" s="24"/>
      <c r="E34" s="30">
        <v>44146.47</v>
      </c>
      <c r="F34" s="7">
        <f t="shared" si="0"/>
        <v>2277028.5299999998</v>
      </c>
    </row>
    <row r="35" spans="1:6" ht="15.75" x14ac:dyDescent="0.25">
      <c r="A35" s="34">
        <v>44972</v>
      </c>
      <c r="B35" s="22">
        <v>29621272330</v>
      </c>
      <c r="C35" s="26" t="s">
        <v>52</v>
      </c>
      <c r="D35" s="24"/>
      <c r="E35" s="30">
        <v>161120</v>
      </c>
      <c r="F35" s="7">
        <f t="shared" si="0"/>
        <v>2115908.5299999998</v>
      </c>
    </row>
    <row r="36" spans="1:6" ht="15.75" x14ac:dyDescent="0.25">
      <c r="A36" s="34">
        <v>44974</v>
      </c>
      <c r="B36" s="22">
        <v>29648529690</v>
      </c>
      <c r="C36" s="26" t="s">
        <v>53</v>
      </c>
      <c r="D36" s="24"/>
      <c r="E36" s="30">
        <v>65690.22</v>
      </c>
      <c r="F36" s="7">
        <f t="shared" si="0"/>
        <v>2050218.3099999998</v>
      </c>
    </row>
    <row r="37" spans="1:6" ht="15.75" x14ac:dyDescent="0.25">
      <c r="A37" s="34">
        <v>44978</v>
      </c>
      <c r="B37" s="22">
        <v>29691007526</v>
      </c>
      <c r="C37" s="26" t="s">
        <v>54</v>
      </c>
      <c r="D37" s="24"/>
      <c r="E37" s="30">
        <v>55543.15</v>
      </c>
      <c r="F37" s="7">
        <f t="shared" si="0"/>
        <v>1994675.16</v>
      </c>
    </row>
    <row r="38" spans="1:6" ht="15.75" x14ac:dyDescent="0.25">
      <c r="A38" s="16">
        <v>44978</v>
      </c>
      <c r="B38" s="22">
        <v>29707548367</v>
      </c>
      <c r="C38" s="26" t="s">
        <v>55</v>
      </c>
      <c r="D38" s="24"/>
      <c r="E38" s="30">
        <v>62959.11</v>
      </c>
      <c r="F38" s="7">
        <f t="shared" si="0"/>
        <v>1931716.0499999998</v>
      </c>
    </row>
    <row r="39" spans="1:6" ht="15.75" x14ac:dyDescent="0.25">
      <c r="A39" s="16" t="s">
        <v>25</v>
      </c>
      <c r="B39" s="22">
        <v>29707507438</v>
      </c>
      <c r="C39" s="26" t="s">
        <v>56</v>
      </c>
      <c r="D39" s="24"/>
      <c r="E39" s="30">
        <v>1666</v>
      </c>
      <c r="F39" s="7">
        <f t="shared" si="0"/>
        <v>1930050.0499999998</v>
      </c>
    </row>
    <row r="40" spans="1:6" ht="15.75" x14ac:dyDescent="0.25">
      <c r="A40" s="16">
        <v>44979</v>
      </c>
      <c r="B40" s="22">
        <v>29707507438</v>
      </c>
      <c r="C40" s="26" t="s">
        <v>57</v>
      </c>
      <c r="D40" s="24"/>
      <c r="E40" s="30">
        <v>2998</v>
      </c>
      <c r="F40" s="7">
        <f t="shared" si="0"/>
        <v>1927052.0499999998</v>
      </c>
    </row>
    <row r="41" spans="1:6" ht="15.75" x14ac:dyDescent="0.25">
      <c r="A41" s="16">
        <v>44979</v>
      </c>
      <c r="B41" s="22">
        <v>29738903209</v>
      </c>
      <c r="C41" s="26" t="s">
        <v>58</v>
      </c>
      <c r="D41" s="24"/>
      <c r="E41" s="30">
        <v>40000</v>
      </c>
      <c r="F41" s="7">
        <f t="shared" si="0"/>
        <v>1887052.0499999998</v>
      </c>
    </row>
    <row r="42" spans="1:6" ht="15.75" x14ac:dyDescent="0.25">
      <c r="A42" s="34">
        <v>44979</v>
      </c>
      <c r="B42" s="22">
        <v>29738811119</v>
      </c>
      <c r="C42" s="26" t="s">
        <v>58</v>
      </c>
      <c r="D42" s="24"/>
      <c r="E42" s="30">
        <v>19000</v>
      </c>
      <c r="F42" s="7">
        <f t="shared" si="0"/>
        <v>1868052.0499999998</v>
      </c>
    </row>
    <row r="43" spans="1:6" ht="15.75" x14ac:dyDescent="0.25">
      <c r="A43" s="34">
        <v>44981</v>
      </c>
      <c r="B43" s="22">
        <v>29779764203</v>
      </c>
      <c r="C43" s="26" t="s">
        <v>58</v>
      </c>
      <c r="D43" s="24"/>
      <c r="E43" s="30">
        <v>441100</v>
      </c>
      <c r="F43" s="7">
        <f t="shared" si="0"/>
        <v>1426952.0499999998</v>
      </c>
    </row>
    <row r="44" spans="1:6" ht="15.75" x14ac:dyDescent="0.25">
      <c r="A44" s="35">
        <v>44985</v>
      </c>
      <c r="B44" s="22">
        <v>29779807640</v>
      </c>
      <c r="C44" s="26" t="s">
        <v>59</v>
      </c>
      <c r="D44" s="24"/>
      <c r="E44" s="30">
        <v>396680.95</v>
      </c>
      <c r="F44" s="7">
        <f t="shared" si="0"/>
        <v>1030271.0999999999</v>
      </c>
    </row>
    <row r="45" spans="1:6" ht="15.75" x14ac:dyDescent="0.25">
      <c r="A45" s="16">
        <v>44985</v>
      </c>
      <c r="B45" s="22">
        <v>29779807640</v>
      </c>
      <c r="C45" s="26" t="s">
        <v>60</v>
      </c>
      <c r="D45" s="24"/>
      <c r="E45" s="30">
        <v>191960.47</v>
      </c>
      <c r="F45" s="7">
        <f t="shared" si="0"/>
        <v>838310.62999999989</v>
      </c>
    </row>
    <row r="46" spans="1:6" ht="15.75" x14ac:dyDescent="0.25">
      <c r="A46" s="34">
        <v>44985</v>
      </c>
      <c r="B46" s="22">
        <v>29781937655</v>
      </c>
      <c r="C46" s="26" t="s">
        <v>61</v>
      </c>
      <c r="D46" s="24"/>
      <c r="E46" s="30">
        <v>25480</v>
      </c>
      <c r="F46" s="7">
        <f t="shared" si="0"/>
        <v>812830.62999999989</v>
      </c>
    </row>
    <row r="47" spans="1:6" ht="15.75" x14ac:dyDescent="0.25">
      <c r="A47" s="34">
        <v>44981</v>
      </c>
      <c r="B47" s="22">
        <v>4524000000138</v>
      </c>
      <c r="C47" s="26" t="s">
        <v>19</v>
      </c>
      <c r="D47" s="24">
        <v>3014691.43</v>
      </c>
      <c r="E47" s="30"/>
      <c r="F47" s="7">
        <f>F46+D47</f>
        <v>3827522.06</v>
      </c>
    </row>
    <row r="48" spans="1:6" ht="15.75" x14ac:dyDescent="0.25">
      <c r="A48" s="34">
        <v>44972</v>
      </c>
      <c r="B48" s="22">
        <v>4524000000028</v>
      </c>
      <c r="C48" s="26" t="s">
        <v>20</v>
      </c>
      <c r="D48" s="24">
        <v>308289.42</v>
      </c>
      <c r="E48" s="30"/>
      <c r="F48" s="7">
        <f>F47+D48</f>
        <v>4135811.48</v>
      </c>
    </row>
    <row r="49" spans="1:6" ht="15.75" x14ac:dyDescent="0.25">
      <c r="A49" s="34">
        <v>44981</v>
      </c>
      <c r="B49" s="22">
        <v>4524000000106</v>
      </c>
      <c r="C49" s="26" t="s">
        <v>21</v>
      </c>
      <c r="D49" s="24">
        <v>20000</v>
      </c>
      <c r="E49" s="30"/>
      <c r="F49" s="7">
        <f t="shared" ref="F49:F53" si="1">F48+D49</f>
        <v>4155811.48</v>
      </c>
    </row>
    <row r="50" spans="1:6" ht="15.75" x14ac:dyDescent="0.25">
      <c r="A50" s="34">
        <v>44970</v>
      </c>
      <c r="B50" s="22">
        <v>2.3021300272003002E+17</v>
      </c>
      <c r="C50" s="26" t="s">
        <v>22</v>
      </c>
      <c r="D50" s="24">
        <v>31235.26</v>
      </c>
      <c r="E50" s="30"/>
      <c r="F50" s="7">
        <f t="shared" si="1"/>
        <v>4187046.7399999998</v>
      </c>
    </row>
    <row r="51" spans="1:6" ht="15.75" x14ac:dyDescent="0.25">
      <c r="A51" s="34">
        <v>44985</v>
      </c>
      <c r="B51" s="22">
        <v>4524000000016</v>
      </c>
      <c r="C51" s="26" t="s">
        <v>23</v>
      </c>
      <c r="D51" s="24">
        <v>62534.74</v>
      </c>
      <c r="E51" s="30"/>
      <c r="F51" s="7">
        <f t="shared" si="1"/>
        <v>4249581.4799999995</v>
      </c>
    </row>
    <row r="52" spans="1:6" ht="15.75" x14ac:dyDescent="0.25">
      <c r="A52" s="34">
        <v>44972</v>
      </c>
      <c r="B52" s="22">
        <v>2.3021500272000998E+17</v>
      </c>
      <c r="C52" s="36" t="s">
        <v>62</v>
      </c>
      <c r="D52" s="24">
        <v>23800</v>
      </c>
      <c r="E52" s="30"/>
      <c r="F52" s="7">
        <f t="shared" si="1"/>
        <v>4273381.4799999995</v>
      </c>
    </row>
    <row r="53" spans="1:6" ht="15.75" x14ac:dyDescent="0.25">
      <c r="A53" s="34">
        <v>44964</v>
      </c>
      <c r="B53" s="22">
        <v>2.3020700272008998E+17</v>
      </c>
      <c r="C53" s="37" t="s">
        <v>63</v>
      </c>
      <c r="D53" s="24">
        <v>5000</v>
      </c>
      <c r="E53" s="30"/>
      <c r="F53" s="7">
        <f t="shared" si="1"/>
        <v>4278381.4799999995</v>
      </c>
    </row>
    <row r="54" spans="1:6" ht="15.75" x14ac:dyDescent="0.25">
      <c r="A54" s="34"/>
      <c r="B54" s="22"/>
      <c r="C54" s="26" t="s">
        <v>64</v>
      </c>
      <c r="D54" s="24"/>
      <c r="E54" s="30">
        <v>24202.329999999998</v>
      </c>
      <c r="F54" s="7">
        <f>F53-E54</f>
        <v>4254179.1499999994</v>
      </c>
    </row>
    <row r="55" spans="1:6" ht="15.75" x14ac:dyDescent="0.25">
      <c r="A55" s="16"/>
      <c r="B55" s="22"/>
      <c r="C55" s="26" t="s">
        <v>18</v>
      </c>
      <c r="D55" s="12"/>
      <c r="E55" s="30">
        <v>7213.14</v>
      </c>
      <c r="F55" s="7">
        <f>F54-E55</f>
        <v>4246966.01</v>
      </c>
    </row>
    <row r="56" spans="1:6" ht="15.75" x14ac:dyDescent="0.25">
      <c r="A56" s="16">
        <v>44957</v>
      </c>
      <c r="B56" s="22"/>
      <c r="C56" s="17"/>
      <c r="D56" s="12"/>
      <c r="E56" s="20"/>
      <c r="F56" s="8"/>
    </row>
    <row r="57" spans="1:6" ht="20.25" x14ac:dyDescent="0.55000000000000004">
      <c r="A57" s="11">
        <v>44936</v>
      </c>
      <c r="B57" s="10"/>
      <c r="C57" s="14" t="s">
        <v>12</v>
      </c>
      <c r="D57" s="12">
        <f>SUM(D9:D56)</f>
        <v>3465550.85</v>
      </c>
      <c r="E57" s="12">
        <f>SUM(E9:E56)</f>
        <v>4108243.2200000011</v>
      </c>
      <c r="F57" s="25">
        <f>F55</f>
        <v>4246966.01</v>
      </c>
    </row>
    <row r="59" spans="1:6" ht="15.75" x14ac:dyDescent="0.25">
      <c r="B59" s="15"/>
      <c r="D59" s="15" t="s">
        <v>13</v>
      </c>
      <c r="F59" s="18"/>
    </row>
    <row r="60" spans="1:6" x14ac:dyDescent="0.25">
      <c r="D60" t="s">
        <v>14</v>
      </c>
    </row>
    <row r="61" spans="1:6" x14ac:dyDescent="0.25">
      <c r="D61" t="s">
        <v>15</v>
      </c>
      <c r="F61" s="18"/>
    </row>
    <row r="63" spans="1:6" x14ac:dyDescent="0.25">
      <c r="F63" s="19"/>
    </row>
    <row r="64" spans="1:6" x14ac:dyDescent="0.25">
      <c r="F64" s="19"/>
    </row>
    <row r="65" spans="4:6" x14ac:dyDescent="0.25">
      <c r="D65" s="19"/>
      <c r="E65" s="19"/>
      <c r="F65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A5" sqref="A5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3" t="s">
        <v>8</v>
      </c>
      <c r="B1" s="33"/>
      <c r="C1" s="33"/>
      <c r="D1" s="33"/>
      <c r="E1" s="33"/>
      <c r="F1" s="33"/>
    </row>
    <row r="2" spans="1:6" ht="16.5" customHeight="1" x14ac:dyDescent="0.25">
      <c r="A2" s="33" t="s">
        <v>9</v>
      </c>
      <c r="B2" s="33"/>
      <c r="C2" s="33"/>
      <c r="D2" s="33"/>
      <c r="E2" s="33"/>
      <c r="F2" s="33"/>
    </row>
    <row r="3" spans="1:6" x14ac:dyDescent="0.25">
      <c r="A3" s="33" t="s">
        <v>17</v>
      </c>
      <c r="B3" s="33"/>
      <c r="C3" s="33"/>
      <c r="D3" s="33"/>
      <c r="E3" s="33"/>
      <c r="F3" s="33"/>
    </row>
    <row r="4" spans="1:6" x14ac:dyDescent="0.25">
      <c r="A4" s="33" t="s">
        <v>24</v>
      </c>
      <c r="B4" s="33"/>
      <c r="C4" s="33"/>
      <c r="D4" s="33"/>
      <c r="E4" s="33"/>
      <c r="F4" s="33"/>
    </row>
    <row r="6" spans="1:6" x14ac:dyDescent="0.25">
      <c r="B6" s="2" t="s">
        <v>10</v>
      </c>
      <c r="E6" s="1" t="s">
        <v>6</v>
      </c>
      <c r="F6" s="13">
        <v>3256.12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thickBot="1" x14ac:dyDescent="0.3">
      <c r="A9" s="27"/>
      <c r="B9" s="32"/>
      <c r="C9" s="21" t="s">
        <v>16</v>
      </c>
      <c r="D9" s="8"/>
      <c r="E9" s="7">
        <v>175</v>
      </c>
      <c r="F9" s="7">
        <f>F6-E9</f>
        <v>3081.12</v>
      </c>
    </row>
    <row r="10" spans="1:6" ht="15.75" x14ac:dyDescent="0.25">
      <c r="A10" s="16"/>
      <c r="B10" s="9"/>
      <c r="C10" s="17"/>
      <c r="D10" s="8"/>
      <c r="E10" s="20"/>
      <c r="F10" s="8"/>
    </row>
    <row r="11" spans="1:6" ht="20.25" x14ac:dyDescent="0.55000000000000004">
      <c r="A11" s="11"/>
      <c r="B11" s="10"/>
      <c r="C11" s="14" t="s">
        <v>12</v>
      </c>
      <c r="D11" s="12">
        <f>SUM(D9:D10)</f>
        <v>0</v>
      </c>
      <c r="E11" s="12">
        <f>SUM(E9:E10)</f>
        <v>175</v>
      </c>
      <c r="F11" s="23">
        <f>F9</f>
        <v>3081.12</v>
      </c>
    </row>
    <row r="16" spans="1:6" ht="15.75" x14ac:dyDescent="0.25">
      <c r="B16" s="15"/>
      <c r="D16" s="15"/>
      <c r="F16" s="18"/>
    </row>
    <row r="17" spans="6:6" x14ac:dyDescent="0.25">
      <c r="F17" s="18"/>
    </row>
    <row r="18" spans="6:6" x14ac:dyDescent="0.25">
      <c r="F18" s="18"/>
    </row>
    <row r="19" spans="6:6" x14ac:dyDescent="0.25">
      <c r="F19" s="18"/>
    </row>
    <row r="20" spans="6:6" x14ac:dyDescent="0.25">
      <c r="F20" s="31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Smerlyn Quintin</cp:lastModifiedBy>
  <cp:lastPrinted>2021-09-10T16:49:08Z</cp:lastPrinted>
  <dcterms:created xsi:type="dcterms:W3CDTF">2020-06-15T16:25:30Z</dcterms:created>
  <dcterms:modified xsi:type="dcterms:W3CDTF">2023-07-14T16:51:34Z</dcterms:modified>
</cp:coreProperties>
</file>