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3" i="5" l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D55" i="1" l="1"/>
  <c r="E55" i="1"/>
  <c r="E23" i="5" l="1"/>
  <c r="D23" i="5"/>
  <c r="F55" i="1" l="1"/>
</calcChain>
</file>

<file path=xl/sharedStrings.xml><?xml version="1.0" encoding="utf-8"?>
<sst xmlns="http://schemas.openxmlformats.org/spreadsheetml/2006/main" count="95" uniqueCount="73">
  <si>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</si>
  <si>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</si>
  <si>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</si>
  <si>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</si>
  <si>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</si>
  <si>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</si>
  <si>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</si>
  <si>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</si>
  <si>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</si>
  <si>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</si>
  <si>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</si>
  <si>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</si>
  <si>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</si>
  <si>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</si>
  <si>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</si>
  <si>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</si>
  <si>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</si>
  <si>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</si>
  <si>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</si>
  <si>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P/Compra oxigeno</t>
  </si>
  <si>
    <t xml:space="preserve">P/Colector Impuesto Interno 5%  </t>
  </si>
  <si>
    <t>P/Compra medicamento</t>
  </si>
  <si>
    <t>Pago servicio de telefono</t>
  </si>
  <si>
    <t>P/Compra U.M.M.Q</t>
  </si>
  <si>
    <t>P/Compra alimentos</t>
  </si>
  <si>
    <t>Pago recolecion desechos solidos</t>
  </si>
  <si>
    <t>Deposito</t>
  </si>
  <si>
    <t>DEL 01  AL 31 septiembre 2022</t>
  </si>
  <si>
    <t>4524000000022</t>
  </si>
  <si>
    <t>P/Compra reactivo</t>
  </si>
  <si>
    <t>P/Compra materiales oficina</t>
  </si>
  <si>
    <t>DEL 01  AL 30 septiembre 2022</t>
  </si>
  <si>
    <t>P/C DE ALIMENTOS (AGUA) FACT.#1285,1256 JUNIO22 Y JULIO22</t>
  </si>
  <si>
    <t>P/ DE TRABAJO DE LIMPIEZA DEL PATIO DEL HOSP.</t>
  </si>
  <si>
    <t>P/C DE MEDICAMENTOS FACT.#7746,7877</t>
  </si>
  <si>
    <t xml:space="preserve">P/ REPARACION DE CORTINAS PARA EL AREA DE EMERG. Y MATERN. </t>
  </si>
  <si>
    <t>P/C DE UTILES DE COCINA Y ALIMENTOS  FACT.#1225</t>
  </si>
  <si>
    <t>P/C DE U.M.M.Q. FACT.#2929,3034,3122,3138,3219</t>
  </si>
  <si>
    <t>P/ TRABAJO DE LIMPIEZA DEL PATIO DEL HOSP.</t>
  </si>
  <si>
    <t>P/C DE REACTIVOS FACT.#2006243</t>
  </si>
  <si>
    <t>P/C DE ALMUERZO PARA EL DIA DE LA VISITA DEL PRESIDENTE</t>
  </si>
  <si>
    <t>P/C  BOMBA DE PEDROLLO DE EMERGENCIA FACT.#104 , 105</t>
  </si>
  <si>
    <t xml:space="preserve">P/ VIATICOS A LA ENCARGADA DE CONTABILIDAD </t>
  </si>
  <si>
    <t>P/ VIATICOS AL ENCARGADO DEL ALMACEN</t>
  </si>
  <si>
    <t>P/C  DE U.M.M.Q. FACT.#3474</t>
  </si>
  <si>
    <t>P/C DE MATERIAL DE OFICINA E INFORMATICA FACT.#5004</t>
  </si>
  <si>
    <t>P/ VIATICO A DOCTORA DEL CENTRO</t>
  </si>
  <si>
    <t xml:space="preserve">P/ VIATICOS A ENFERMERO DE EMERGENCIA  DEL CENTRO </t>
  </si>
  <si>
    <t>P/ VIATICO A DOCTORA TRIAJE DEL CENTRO</t>
  </si>
  <si>
    <t xml:space="preserve">P/ REPARACION DE 4 ABANICOS </t>
  </si>
  <si>
    <t>P/ VIATICO AL AUX. DE PLANIFICACION</t>
  </si>
  <si>
    <t>P/C DE MUEBLES DE OFICINA  FACT.#0057</t>
  </si>
  <si>
    <t xml:space="preserve">P/ VIATICOS A LA SECRETARIA DE LA DIRECCION </t>
  </si>
  <si>
    <t>P/C  DE FILTRO Y LUBRICANTES PARA MANTENI. DENPLATA  COTIZ.2662</t>
  </si>
  <si>
    <t>P/C DE ALIMENTOS Y DESECHABLES FACT.14,15,16,17</t>
  </si>
  <si>
    <t xml:space="preserve">P/ CONGRESO DE ODONTOLOGIA </t>
  </si>
  <si>
    <t>PAGO SUELDO MES DE SEPTIEMBRE-2022</t>
  </si>
  <si>
    <t>P/ MES DE SEPTIEMBRE -22</t>
  </si>
  <si>
    <t>PAGO SEPTIEMBRE-2022</t>
  </si>
  <si>
    <t xml:space="preserve">PAGO POR MANTENIMIENTO DE PLANTAS </t>
  </si>
  <si>
    <t>P/ ALQ. DE VEHICULO PARA DIFERENTES DELIG. DEL CENTRO</t>
  </si>
  <si>
    <t>P/ SERVCICIOS DE FLOTAS AGOSTO-2022 FACT.#43262</t>
  </si>
  <si>
    <t>P/C DE ALIMENTOS FACT.#679</t>
  </si>
  <si>
    <t>4524000000144</t>
  </si>
  <si>
    <t>4524000000052</t>
  </si>
  <si>
    <t>4524000000113</t>
  </si>
  <si>
    <t>4524000000018</t>
  </si>
  <si>
    <t>4524000000036</t>
  </si>
  <si>
    <t>220907002720130284</t>
  </si>
  <si>
    <t>220907002720130287</t>
  </si>
  <si>
    <t>Deposito cafeteria</t>
  </si>
  <si>
    <t>Deposito odontologia</t>
  </si>
  <si>
    <t>DESPOSITO 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</si>
</sst>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1" fontId="0" fillId="0" borderId="1" xfId="0" applyNumberFormat="1" applyBorder="1"/>
    <xf numFmtId="166" fontId="0" fillId="0" borderId="1" xfId="1" applyFont="1" applyFill="1" applyBorder="1"/>
    <xf numFmtId="14" fontId="0" fillId="0" borderId="1" xfId="0" applyNumberFormat="1" applyBorder="1"/>
    <xf numFmtId="168" fontId="13" fillId="3" borderId="1" xfId="1" applyNumberFormat="1" applyFont="1" applyFill="1" applyBorder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24</xdr:row>
      <xdr:rowOff>57150</xdr:rowOff>
    </xdr:from>
    <xdr:to>
      <xdr:col>2</xdr:col>
      <xdr:colOff>2019299</xdr:colOff>
      <xdr:row>30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24</xdr:row>
      <xdr:rowOff>171450</xdr:rowOff>
    </xdr:from>
    <xdr:to>
      <xdr:col>4</xdr:col>
      <xdr:colOff>704849</xdr:colOff>
      <xdr:row>28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2" workbookViewId="0">
      <selection activeCell="F55" sqref="F55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1" t="s">
        <v>8</v>
      </c>
      <c r="B1" s="41"/>
      <c r="C1" s="41"/>
      <c r="D1" s="41"/>
      <c r="E1" s="41"/>
      <c r="F1" s="41"/>
    </row>
    <row r="2" spans="1:6" ht="16.5" customHeight="1" x14ac:dyDescent="0.25">
      <c r="A2" s="41" t="s">
        <v>9</v>
      </c>
      <c r="B2" s="41"/>
      <c r="C2" s="41"/>
      <c r="D2" s="41"/>
      <c r="E2" s="41"/>
      <c r="F2" s="41"/>
    </row>
    <row r="3" spans="1:6" x14ac:dyDescent="0.25">
      <c r="A3" s="41" t="s">
        <v>7</v>
      </c>
      <c r="B3" s="41"/>
      <c r="C3" s="41"/>
      <c r="D3" s="41"/>
      <c r="E3" s="41"/>
      <c r="F3" s="41"/>
    </row>
    <row r="4" spans="1:6" x14ac:dyDescent="0.25">
      <c r="A4" s="41" t="s">
        <v>31</v>
      </c>
      <c r="B4" s="41"/>
      <c r="C4" s="41"/>
      <c r="D4" s="41"/>
      <c r="E4" s="41"/>
      <c r="F4" s="41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4271756.2499999991</v>
      </c>
    </row>
    <row r="7" spans="1:6" ht="15.75" thickBot="1" x14ac:dyDescent="0.3"/>
    <row r="8" spans="1:6" ht="36.75" customHeight="1" x14ac:dyDescent="0.25">
      <c r="A8" s="3" t="s">
        <v>0</v>
      </c>
      <c r="B8" s="30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44806</v>
      </c>
      <c r="B9" s="31">
        <v>27882057933</v>
      </c>
      <c r="C9" s="26" t="s">
        <v>32</v>
      </c>
      <c r="D9" s="24"/>
      <c r="E9" s="40">
        <v>20543.75</v>
      </c>
      <c r="F9" s="7">
        <f>F6-E9</f>
        <v>4251212.4999999991</v>
      </c>
    </row>
    <row r="10" spans="1:6" ht="15.75" x14ac:dyDescent="0.25">
      <c r="A10" s="16">
        <v>44806</v>
      </c>
      <c r="B10" s="31">
        <v>27882474957</v>
      </c>
      <c r="C10" s="26" t="s">
        <v>33</v>
      </c>
      <c r="D10" s="24"/>
      <c r="E10" s="40">
        <v>4900</v>
      </c>
      <c r="F10" s="7">
        <f>F9-E10</f>
        <v>4246312.4999999991</v>
      </c>
    </row>
    <row r="11" spans="1:6" ht="15.75" x14ac:dyDescent="0.25">
      <c r="A11" s="16">
        <v>44806</v>
      </c>
      <c r="B11" s="22">
        <v>27882084762</v>
      </c>
      <c r="C11" s="26" t="s">
        <v>34</v>
      </c>
      <c r="D11" s="24"/>
      <c r="E11" s="40">
        <v>190695.4</v>
      </c>
      <c r="F11" s="7">
        <f t="shared" ref="F11:F20" si="0">F10-E11</f>
        <v>4055617.0999999992</v>
      </c>
    </row>
    <row r="12" spans="1:6" ht="15.75" x14ac:dyDescent="0.25">
      <c r="A12" s="16">
        <v>44806</v>
      </c>
      <c r="B12" s="22">
        <v>27882023120</v>
      </c>
      <c r="C12" s="26" t="s">
        <v>35</v>
      </c>
      <c r="D12" s="24"/>
      <c r="E12" s="40">
        <v>7125</v>
      </c>
      <c r="F12" s="7">
        <f t="shared" si="0"/>
        <v>4048492.0999999992</v>
      </c>
    </row>
    <row r="13" spans="1:6" ht="15.75" x14ac:dyDescent="0.25">
      <c r="A13" s="16">
        <v>44806</v>
      </c>
      <c r="B13" s="22">
        <v>27881229526</v>
      </c>
      <c r="C13" s="26" t="s">
        <v>36</v>
      </c>
      <c r="D13" s="24"/>
      <c r="E13" s="40">
        <v>17654.66</v>
      </c>
      <c r="F13" s="7">
        <f t="shared" si="0"/>
        <v>4030837.439999999</v>
      </c>
    </row>
    <row r="14" spans="1:6" ht="15.75" x14ac:dyDescent="0.25">
      <c r="A14" s="16">
        <v>44811</v>
      </c>
      <c r="B14" s="22">
        <v>27930324137</v>
      </c>
      <c r="C14" s="26" t="s">
        <v>37</v>
      </c>
      <c r="D14" s="24"/>
      <c r="E14" s="40">
        <v>555649.76</v>
      </c>
      <c r="F14" s="7">
        <f t="shared" si="0"/>
        <v>3475187.6799999988</v>
      </c>
    </row>
    <row r="15" spans="1:6" ht="15.75" x14ac:dyDescent="0.25">
      <c r="A15" s="16">
        <v>44811</v>
      </c>
      <c r="B15" s="22">
        <v>27930465987</v>
      </c>
      <c r="C15" s="26" t="s">
        <v>38</v>
      </c>
      <c r="D15" s="24"/>
      <c r="E15" s="40">
        <v>4900</v>
      </c>
      <c r="F15" s="7">
        <f t="shared" si="0"/>
        <v>3470287.6799999988</v>
      </c>
    </row>
    <row r="16" spans="1:6" ht="15.75" x14ac:dyDescent="0.25">
      <c r="A16" s="16">
        <v>44811</v>
      </c>
      <c r="B16" s="22">
        <v>27930032559</v>
      </c>
      <c r="C16" s="26" t="s">
        <v>39</v>
      </c>
      <c r="D16" s="24"/>
      <c r="E16" s="40">
        <v>562583.16</v>
      </c>
      <c r="F16" s="7">
        <f t="shared" si="0"/>
        <v>2907704.5199999986</v>
      </c>
    </row>
    <row r="17" spans="1:6" ht="15.75" x14ac:dyDescent="0.25">
      <c r="A17" s="16">
        <v>44811</v>
      </c>
      <c r="B17" s="22">
        <v>27929864208</v>
      </c>
      <c r="C17" s="26" t="s">
        <v>40</v>
      </c>
      <c r="D17" s="24"/>
      <c r="E17" s="40">
        <v>7910</v>
      </c>
      <c r="F17" s="7">
        <f t="shared" si="0"/>
        <v>2899794.5199999986</v>
      </c>
    </row>
    <row r="18" spans="1:6" ht="15.75" x14ac:dyDescent="0.25">
      <c r="A18" s="16">
        <v>44811</v>
      </c>
      <c r="B18" s="22">
        <v>27930339944</v>
      </c>
      <c r="C18" s="26" t="s">
        <v>41</v>
      </c>
      <c r="D18" s="24"/>
      <c r="E18" s="40">
        <v>4746</v>
      </c>
      <c r="F18" s="7">
        <f t="shared" si="0"/>
        <v>2895048.5199999986</v>
      </c>
    </row>
    <row r="19" spans="1:6" ht="15.75" x14ac:dyDescent="0.25">
      <c r="A19" s="16">
        <v>44811</v>
      </c>
      <c r="B19" s="22">
        <v>27931007384</v>
      </c>
      <c r="C19" s="26" t="s">
        <v>42</v>
      </c>
      <c r="D19" s="24"/>
      <c r="E19" s="40">
        <v>5600</v>
      </c>
      <c r="F19" s="7">
        <f t="shared" si="0"/>
        <v>2889448.5199999986</v>
      </c>
    </row>
    <row r="20" spans="1:6" ht="15.75" x14ac:dyDescent="0.25">
      <c r="A20" s="16">
        <v>44811</v>
      </c>
      <c r="B20" s="22">
        <v>27930058029</v>
      </c>
      <c r="C20" s="26" t="s">
        <v>43</v>
      </c>
      <c r="D20" s="24"/>
      <c r="E20" s="40">
        <v>750</v>
      </c>
      <c r="F20" s="7">
        <f t="shared" si="0"/>
        <v>2888698.5199999986</v>
      </c>
    </row>
    <row r="21" spans="1:6" ht="15.75" x14ac:dyDescent="0.25">
      <c r="A21" s="16">
        <v>44811</v>
      </c>
      <c r="B21" s="22">
        <v>27929827024</v>
      </c>
      <c r="C21" s="26" t="s">
        <v>44</v>
      </c>
      <c r="D21" s="24"/>
      <c r="E21" s="40">
        <v>433200</v>
      </c>
      <c r="F21" s="7">
        <f>F20+D21</f>
        <v>2888698.5199999986</v>
      </c>
    </row>
    <row r="22" spans="1:6" ht="15.75" x14ac:dyDescent="0.25">
      <c r="A22" s="16">
        <v>44811</v>
      </c>
      <c r="B22" s="22">
        <v>27930295916</v>
      </c>
      <c r="C22" s="26" t="s">
        <v>45</v>
      </c>
      <c r="D22" s="24"/>
      <c r="E22" s="40">
        <v>134338.98000000001</v>
      </c>
      <c r="F22" s="7">
        <f t="shared" ref="F22:F27" si="1">F21+D22</f>
        <v>2888698.5199999986</v>
      </c>
    </row>
    <row r="23" spans="1:6" ht="15.75" x14ac:dyDescent="0.25">
      <c r="A23" s="16">
        <v>44818</v>
      </c>
      <c r="B23" s="22">
        <v>27998082081</v>
      </c>
      <c r="C23" s="26" t="s">
        <v>46</v>
      </c>
      <c r="D23" s="24"/>
      <c r="E23" s="40">
        <v>750</v>
      </c>
      <c r="F23" s="7">
        <f t="shared" si="1"/>
        <v>2888698.5199999986</v>
      </c>
    </row>
    <row r="24" spans="1:6" ht="15.75" x14ac:dyDescent="0.25">
      <c r="A24" s="16">
        <v>44818</v>
      </c>
      <c r="B24" s="22">
        <v>27998105510</v>
      </c>
      <c r="C24" s="26" t="s">
        <v>47</v>
      </c>
      <c r="D24" s="24"/>
      <c r="E24" s="40">
        <v>750</v>
      </c>
      <c r="F24" s="7">
        <f t="shared" si="1"/>
        <v>2888698.5199999986</v>
      </c>
    </row>
    <row r="25" spans="1:6" ht="15.75" x14ac:dyDescent="0.25">
      <c r="A25" s="16">
        <v>44818</v>
      </c>
      <c r="B25" s="22">
        <v>27998124503</v>
      </c>
      <c r="C25" s="26" t="s">
        <v>48</v>
      </c>
      <c r="D25" s="24"/>
      <c r="E25" s="40">
        <v>750</v>
      </c>
      <c r="F25" s="7">
        <f t="shared" si="1"/>
        <v>2888698.5199999986</v>
      </c>
    </row>
    <row r="26" spans="1:6" ht="15.75" x14ac:dyDescent="0.25">
      <c r="A26" s="16">
        <v>44818</v>
      </c>
      <c r="B26" s="22">
        <v>27998204647</v>
      </c>
      <c r="C26" s="26" t="s">
        <v>49</v>
      </c>
      <c r="D26" s="24"/>
      <c r="E26" s="40">
        <v>3430</v>
      </c>
      <c r="F26" s="7">
        <f t="shared" si="1"/>
        <v>2888698.5199999986</v>
      </c>
    </row>
    <row r="27" spans="1:6" ht="15.75" x14ac:dyDescent="0.25">
      <c r="A27" s="16">
        <v>44818</v>
      </c>
      <c r="B27" s="22">
        <v>27998156708</v>
      </c>
      <c r="C27" s="26" t="s">
        <v>50</v>
      </c>
      <c r="D27" s="24"/>
      <c r="E27" s="40">
        <v>750</v>
      </c>
      <c r="F27" s="7">
        <f t="shared" si="1"/>
        <v>2888698.5199999986</v>
      </c>
    </row>
    <row r="28" spans="1:6" ht="15.75" x14ac:dyDescent="0.25">
      <c r="A28" s="16">
        <v>44824</v>
      </c>
      <c r="B28" s="22">
        <v>28065978829</v>
      </c>
      <c r="C28" s="26" t="s">
        <v>43</v>
      </c>
      <c r="D28" s="24"/>
      <c r="E28" s="40">
        <v>2250</v>
      </c>
      <c r="F28" s="7">
        <f>F27-E28</f>
        <v>2886448.5199999986</v>
      </c>
    </row>
    <row r="29" spans="1:6" ht="15.75" x14ac:dyDescent="0.25">
      <c r="A29" s="16">
        <v>44824</v>
      </c>
      <c r="B29" s="22">
        <v>28066121195</v>
      </c>
      <c r="C29" s="26" t="s">
        <v>51</v>
      </c>
      <c r="D29" s="24"/>
      <c r="E29" s="40">
        <v>64010.26</v>
      </c>
      <c r="F29" s="7">
        <f t="shared" ref="F29:F45" si="2">F28-E29</f>
        <v>2822438.2599999988</v>
      </c>
    </row>
    <row r="30" spans="1:6" ht="15.75" x14ac:dyDescent="0.25">
      <c r="A30" s="16">
        <v>44824</v>
      </c>
      <c r="B30" s="22">
        <v>28066055203</v>
      </c>
      <c r="C30" s="26" t="s">
        <v>52</v>
      </c>
      <c r="D30" s="24"/>
      <c r="E30" s="40">
        <v>2250</v>
      </c>
      <c r="F30" s="7">
        <f t="shared" si="2"/>
        <v>2820188.2599999988</v>
      </c>
    </row>
    <row r="31" spans="1:6" ht="15.75" x14ac:dyDescent="0.25">
      <c r="A31" s="16">
        <v>44824</v>
      </c>
      <c r="B31" s="22">
        <v>28065951994</v>
      </c>
      <c r="C31" s="26" t="s">
        <v>53</v>
      </c>
      <c r="D31" s="24"/>
      <c r="E31" s="40">
        <v>56691.53</v>
      </c>
      <c r="F31" s="7">
        <f t="shared" si="2"/>
        <v>2763496.7299999991</v>
      </c>
    </row>
    <row r="32" spans="1:6" ht="15.75" x14ac:dyDescent="0.25">
      <c r="A32" s="16">
        <v>44824</v>
      </c>
      <c r="B32" s="22">
        <v>28065868203</v>
      </c>
      <c r="C32" s="26" t="s">
        <v>54</v>
      </c>
      <c r="D32" s="24"/>
      <c r="E32" s="33">
        <v>319682.02</v>
      </c>
      <c r="F32" s="7">
        <f t="shared" si="2"/>
        <v>2443814.709999999</v>
      </c>
    </row>
    <row r="33" spans="1:6" ht="15.75" x14ac:dyDescent="0.25">
      <c r="A33" s="16">
        <v>44824</v>
      </c>
      <c r="B33" s="22">
        <v>28066475381</v>
      </c>
      <c r="C33" s="26" t="s">
        <v>55</v>
      </c>
      <c r="D33" s="24"/>
      <c r="E33" s="33">
        <v>9000</v>
      </c>
      <c r="F33" s="7">
        <f t="shared" si="2"/>
        <v>2434814.709999999</v>
      </c>
    </row>
    <row r="34" spans="1:6" ht="15.75" x14ac:dyDescent="0.25">
      <c r="A34" s="16">
        <v>44824</v>
      </c>
      <c r="B34" s="22"/>
      <c r="C34" s="26" t="s">
        <v>56</v>
      </c>
      <c r="D34" s="24"/>
      <c r="E34" s="40">
        <v>396100</v>
      </c>
      <c r="F34" s="7">
        <f t="shared" si="2"/>
        <v>2038714.709999999</v>
      </c>
    </row>
    <row r="35" spans="1:6" ht="15.75" x14ac:dyDescent="0.25">
      <c r="A35" s="16">
        <v>44826</v>
      </c>
      <c r="B35" s="22"/>
      <c r="C35" s="26" t="s">
        <v>56</v>
      </c>
      <c r="D35" s="24"/>
      <c r="E35" s="40">
        <v>377000</v>
      </c>
      <c r="F35" s="7">
        <f t="shared" si="2"/>
        <v>1661714.709999999</v>
      </c>
    </row>
    <row r="36" spans="1:6" ht="15.75" x14ac:dyDescent="0.25">
      <c r="A36" s="16">
        <v>44826</v>
      </c>
      <c r="B36" s="22">
        <v>28092445437</v>
      </c>
      <c r="C36" s="26" t="s">
        <v>57</v>
      </c>
      <c r="D36" s="24"/>
      <c r="E36" s="40">
        <v>19000</v>
      </c>
      <c r="F36" s="7">
        <f t="shared" si="2"/>
        <v>1642714.709999999</v>
      </c>
    </row>
    <row r="37" spans="1:6" ht="15.75" x14ac:dyDescent="0.25">
      <c r="A37" s="16">
        <v>44826</v>
      </c>
      <c r="B37" s="22">
        <v>28092445970</v>
      </c>
      <c r="C37" s="26" t="s">
        <v>57</v>
      </c>
      <c r="D37" s="24"/>
      <c r="E37" s="40">
        <v>25000</v>
      </c>
      <c r="F37" s="7">
        <f t="shared" si="2"/>
        <v>1617714.709999999</v>
      </c>
    </row>
    <row r="38" spans="1:6" ht="15.75" x14ac:dyDescent="0.25">
      <c r="A38" s="16">
        <v>44826</v>
      </c>
      <c r="B38" s="22">
        <v>28092446731</v>
      </c>
      <c r="C38" s="26" t="s">
        <v>57</v>
      </c>
      <c r="D38" s="24"/>
      <c r="E38" s="40">
        <v>25000</v>
      </c>
      <c r="F38" s="7">
        <f t="shared" si="2"/>
        <v>1592714.709999999</v>
      </c>
    </row>
    <row r="39" spans="1:6" ht="15.75" x14ac:dyDescent="0.25">
      <c r="A39" s="16">
        <v>44826</v>
      </c>
      <c r="B39" s="22">
        <v>28092512586</v>
      </c>
      <c r="C39" s="26" t="s">
        <v>58</v>
      </c>
      <c r="D39" s="24"/>
      <c r="E39" s="40">
        <v>15000</v>
      </c>
      <c r="F39" s="7">
        <f t="shared" si="2"/>
        <v>1577714.709999999</v>
      </c>
    </row>
    <row r="40" spans="1:6" ht="15.75" x14ac:dyDescent="0.25">
      <c r="A40" s="16">
        <v>44826</v>
      </c>
      <c r="B40" s="22">
        <v>28092513120</v>
      </c>
      <c r="C40" s="26" t="s">
        <v>58</v>
      </c>
      <c r="D40" s="24"/>
      <c r="E40" s="40">
        <v>10000</v>
      </c>
      <c r="F40" s="7">
        <f t="shared" si="2"/>
        <v>1567714.709999999</v>
      </c>
    </row>
    <row r="41" spans="1:6" ht="15.75" x14ac:dyDescent="0.25">
      <c r="A41" s="16">
        <v>44830</v>
      </c>
      <c r="B41" s="22">
        <v>28137803871</v>
      </c>
      <c r="C41" s="26" t="s">
        <v>58</v>
      </c>
      <c r="D41" s="24"/>
      <c r="E41" s="40">
        <v>15000</v>
      </c>
      <c r="F41" s="7">
        <f t="shared" si="2"/>
        <v>1552714.709999999</v>
      </c>
    </row>
    <row r="42" spans="1:6" ht="15.75" x14ac:dyDescent="0.25">
      <c r="A42" s="16">
        <v>44830</v>
      </c>
      <c r="B42" s="22">
        <v>28137986862</v>
      </c>
      <c r="C42" s="26" t="s">
        <v>59</v>
      </c>
      <c r="D42" s="12"/>
      <c r="E42" s="40">
        <v>7056</v>
      </c>
      <c r="F42" s="7">
        <f t="shared" si="2"/>
        <v>1545658.709999999</v>
      </c>
    </row>
    <row r="43" spans="1:6" ht="15.75" x14ac:dyDescent="0.25">
      <c r="A43" s="16">
        <v>44830</v>
      </c>
      <c r="B43" s="32">
        <v>28137775743</v>
      </c>
      <c r="C43" s="26" t="s">
        <v>60</v>
      </c>
      <c r="D43" s="12"/>
      <c r="E43" s="40">
        <v>25000</v>
      </c>
      <c r="F43" s="7">
        <f t="shared" si="2"/>
        <v>1520658.709999999</v>
      </c>
    </row>
    <row r="44" spans="1:6" ht="15.75" x14ac:dyDescent="0.25">
      <c r="A44" s="16">
        <v>44833</v>
      </c>
      <c r="B44" s="32">
        <v>28175557502</v>
      </c>
      <c r="C44" s="26" t="s">
        <v>61</v>
      </c>
      <c r="D44" s="12"/>
      <c r="E44" s="40">
        <v>6985.06</v>
      </c>
      <c r="F44" s="7">
        <f t="shared" si="2"/>
        <v>1513673.649999999</v>
      </c>
    </row>
    <row r="45" spans="1:6" ht="15.75" x14ac:dyDescent="0.25">
      <c r="A45" s="16">
        <v>44833</v>
      </c>
      <c r="B45" s="32">
        <v>28175582535</v>
      </c>
      <c r="C45" s="26" t="s">
        <v>62</v>
      </c>
      <c r="D45" s="12"/>
      <c r="E45" s="40">
        <v>89689.5</v>
      </c>
      <c r="F45" s="7">
        <f t="shared" si="2"/>
        <v>1423984.149999999</v>
      </c>
    </row>
    <row r="46" spans="1:6" ht="15.75" x14ac:dyDescent="0.25">
      <c r="A46" s="16">
        <v>44827</v>
      </c>
      <c r="B46" s="32" t="s">
        <v>63</v>
      </c>
      <c r="C46" s="26" t="s">
        <v>72</v>
      </c>
      <c r="D46" s="12">
        <v>4546275.66</v>
      </c>
      <c r="E46" s="33"/>
      <c r="F46" s="7">
        <f>F45+D46</f>
        <v>5970259.8099999987</v>
      </c>
    </row>
    <row r="47" spans="1:6" ht="15.75" x14ac:dyDescent="0.25">
      <c r="A47" s="16">
        <v>44809</v>
      </c>
      <c r="B47" s="32" t="s">
        <v>64</v>
      </c>
      <c r="C47" s="26" t="s">
        <v>72</v>
      </c>
      <c r="D47" s="12">
        <v>81492</v>
      </c>
      <c r="E47" s="33"/>
      <c r="F47" s="7">
        <f>F46+D47</f>
        <v>6051751.8099999987</v>
      </c>
    </row>
    <row r="48" spans="1:6" ht="15.75" x14ac:dyDescent="0.25">
      <c r="A48" s="16">
        <v>44826</v>
      </c>
      <c r="B48" s="32" t="s">
        <v>65</v>
      </c>
      <c r="C48" s="26" t="s">
        <v>72</v>
      </c>
      <c r="D48" s="12">
        <v>20000</v>
      </c>
      <c r="E48" s="33"/>
      <c r="F48" s="7">
        <f t="shared" ref="F48:F52" si="3">F47+D48</f>
        <v>6071751.8099999987</v>
      </c>
    </row>
    <row r="49" spans="1:6" ht="15.75" x14ac:dyDescent="0.25">
      <c r="A49" s="16">
        <v>44830</v>
      </c>
      <c r="B49" s="32" t="s">
        <v>66</v>
      </c>
      <c r="C49" s="26" t="s">
        <v>72</v>
      </c>
      <c r="D49" s="12">
        <v>119433.28</v>
      </c>
      <c r="E49" s="33"/>
      <c r="F49" s="7">
        <f t="shared" si="3"/>
        <v>6191185.0899999989</v>
      </c>
    </row>
    <row r="50" spans="1:6" ht="15.75" x14ac:dyDescent="0.25">
      <c r="A50" s="16">
        <v>44826</v>
      </c>
      <c r="B50" s="32" t="s">
        <v>67</v>
      </c>
      <c r="C50" s="26" t="s">
        <v>72</v>
      </c>
      <c r="D50" s="12">
        <v>30105.61</v>
      </c>
      <c r="E50" s="33"/>
      <c r="F50" s="7">
        <f t="shared" si="3"/>
        <v>6221290.6999999993</v>
      </c>
    </row>
    <row r="51" spans="1:6" ht="15.75" x14ac:dyDescent="0.25">
      <c r="A51" s="16">
        <v>44811</v>
      </c>
      <c r="B51" s="32" t="s">
        <v>68</v>
      </c>
      <c r="C51" s="26" t="s">
        <v>70</v>
      </c>
      <c r="D51" s="12">
        <v>20000</v>
      </c>
      <c r="E51" s="33"/>
      <c r="F51" s="7">
        <f t="shared" si="3"/>
        <v>6241290.6999999993</v>
      </c>
    </row>
    <row r="52" spans="1:6" ht="15.75" x14ac:dyDescent="0.25">
      <c r="A52" s="16">
        <v>44811</v>
      </c>
      <c r="B52" s="32" t="s">
        <v>69</v>
      </c>
      <c r="C52" s="26" t="s">
        <v>71</v>
      </c>
      <c r="D52" s="12">
        <v>8200</v>
      </c>
      <c r="E52" s="33"/>
      <c r="F52" s="7">
        <f t="shared" si="3"/>
        <v>6249490.6999999993</v>
      </c>
    </row>
    <row r="53" spans="1:6" ht="15.75" x14ac:dyDescent="0.25">
      <c r="A53" s="16">
        <v>44742</v>
      </c>
      <c r="B53" s="22"/>
      <c r="C53" s="26" t="s">
        <v>18</v>
      </c>
      <c r="D53" s="12"/>
      <c r="E53" s="33">
        <v>5387.65</v>
      </c>
      <c r="F53" s="7">
        <f>F52-E53</f>
        <v>6244103.0499999989</v>
      </c>
    </row>
    <row r="54" spans="1:6" ht="15.75" x14ac:dyDescent="0.25">
      <c r="A54" s="16"/>
      <c r="B54" s="22"/>
      <c r="C54" s="17"/>
      <c r="D54" s="12"/>
      <c r="E54" s="20"/>
      <c r="F54" s="8"/>
    </row>
    <row r="55" spans="1:6" ht="20.25" x14ac:dyDescent="0.55000000000000004">
      <c r="A55" s="11"/>
      <c r="B55" s="10"/>
      <c r="C55" s="14" t="s">
        <v>12</v>
      </c>
      <c r="D55" s="12">
        <f>SUM(D9:D54)</f>
        <v>4825506.5500000007</v>
      </c>
      <c r="E55" s="12">
        <f>SUM(E9:E54)</f>
        <v>3427128.73</v>
      </c>
      <c r="F55" s="25">
        <f>F53</f>
        <v>6244103.0499999989</v>
      </c>
    </row>
    <row r="57" spans="1:6" ht="15.75" x14ac:dyDescent="0.25">
      <c r="B57" s="15"/>
      <c r="D57" s="15" t="s">
        <v>13</v>
      </c>
      <c r="F57" s="18"/>
    </row>
    <row r="58" spans="1:6" x14ac:dyDescent="0.25">
      <c r="D58" t="s">
        <v>14</v>
      </c>
    </row>
    <row r="59" spans="1:6" x14ac:dyDescent="0.25">
      <c r="D59" t="s">
        <v>15</v>
      </c>
      <c r="F59" s="18"/>
    </row>
    <row r="61" spans="1:6" x14ac:dyDescent="0.25">
      <c r="F61" s="19"/>
    </row>
    <row r="62" spans="1:6" x14ac:dyDescent="0.25">
      <c r="F62" s="19"/>
    </row>
    <row r="63" spans="1:6" x14ac:dyDescent="0.25">
      <c r="D63" s="19"/>
      <c r="E63" s="19"/>
      <c r="F63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2" workbookViewId="0">
      <selection activeCell="H20" sqref="H20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1" t="s">
        <v>8</v>
      </c>
      <c r="B1" s="41"/>
      <c r="C1" s="41"/>
      <c r="D1" s="41"/>
      <c r="E1" s="41"/>
      <c r="F1" s="41"/>
    </row>
    <row r="2" spans="1:6" ht="16.5" customHeight="1" x14ac:dyDescent="0.25">
      <c r="A2" s="41" t="s">
        <v>9</v>
      </c>
      <c r="B2" s="41"/>
      <c r="C2" s="41"/>
      <c r="D2" s="41"/>
      <c r="E2" s="41"/>
      <c r="F2" s="41"/>
    </row>
    <row r="3" spans="1:6" x14ac:dyDescent="0.25">
      <c r="A3" s="41" t="s">
        <v>17</v>
      </c>
      <c r="B3" s="41"/>
      <c r="C3" s="41"/>
      <c r="D3" s="41"/>
      <c r="E3" s="41"/>
      <c r="F3" s="41"/>
    </row>
    <row r="4" spans="1:6" x14ac:dyDescent="0.25">
      <c r="A4" s="41" t="s">
        <v>27</v>
      </c>
      <c r="B4" s="41"/>
      <c r="C4" s="41"/>
      <c r="D4" s="41"/>
      <c r="E4" s="41"/>
      <c r="F4" s="41"/>
    </row>
    <row r="6" spans="1:6" x14ac:dyDescent="0.25">
      <c r="B6" s="2" t="s">
        <v>10</v>
      </c>
      <c r="E6" s="1" t="s">
        <v>6</v>
      </c>
      <c r="F6" s="13">
        <v>2381.8500000007057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39">
        <v>44831</v>
      </c>
      <c r="B9" s="37" t="s">
        <v>28</v>
      </c>
      <c r="C9" s="38" t="s">
        <v>26</v>
      </c>
      <c r="D9" s="12">
        <v>1795374.18</v>
      </c>
      <c r="E9" s="7"/>
      <c r="F9" s="7">
        <f>F6+D9</f>
        <v>1797756.0300000007</v>
      </c>
    </row>
    <row r="10" spans="1:6" ht="18.75" customHeight="1" x14ac:dyDescent="0.25">
      <c r="A10" s="28">
        <v>44833</v>
      </c>
      <c r="B10" s="29">
        <v>28174614683</v>
      </c>
      <c r="C10" s="27" t="s">
        <v>19</v>
      </c>
      <c r="D10" s="8"/>
      <c r="E10" s="7">
        <v>149150.06300000002</v>
      </c>
      <c r="F10" s="7">
        <f>F9-E10</f>
        <v>1648605.9670000006</v>
      </c>
    </row>
    <row r="11" spans="1:6" ht="18.75" customHeight="1" x14ac:dyDescent="0.25">
      <c r="A11" s="28">
        <v>44833</v>
      </c>
      <c r="B11" s="29">
        <v>28173919094</v>
      </c>
      <c r="C11" s="27" t="s">
        <v>25</v>
      </c>
      <c r="D11" s="8"/>
      <c r="E11" s="7">
        <v>50000</v>
      </c>
      <c r="F11" s="7">
        <f t="shared" ref="F11:F21" si="0">F10-E11</f>
        <v>1598605.9670000006</v>
      </c>
    </row>
    <row r="12" spans="1:6" ht="18.75" customHeight="1" x14ac:dyDescent="0.25">
      <c r="A12" s="28">
        <v>44833</v>
      </c>
      <c r="B12" s="29">
        <v>28173953308</v>
      </c>
      <c r="C12" s="27" t="s">
        <v>22</v>
      </c>
      <c r="D12" s="8"/>
      <c r="E12" s="7">
        <v>69768.196499999991</v>
      </c>
      <c r="F12" s="7">
        <f t="shared" si="0"/>
        <v>1528837.7705000006</v>
      </c>
    </row>
    <row r="13" spans="1:6" ht="18.75" customHeight="1" x14ac:dyDescent="0.25">
      <c r="A13" s="28">
        <v>44833</v>
      </c>
      <c r="B13" s="29">
        <v>28173978538</v>
      </c>
      <c r="C13" s="27" t="s">
        <v>29</v>
      </c>
      <c r="D13" s="8"/>
      <c r="E13" s="7">
        <v>281662.7</v>
      </c>
      <c r="F13" s="7">
        <f t="shared" si="0"/>
        <v>1247175.0705000006</v>
      </c>
    </row>
    <row r="14" spans="1:6" ht="18.75" customHeight="1" x14ac:dyDescent="0.25">
      <c r="A14" s="28">
        <v>44833</v>
      </c>
      <c r="B14" s="29">
        <v>28174024510</v>
      </c>
      <c r="C14" s="27" t="s">
        <v>24</v>
      </c>
      <c r="D14" s="8"/>
      <c r="E14" s="7">
        <v>92264</v>
      </c>
      <c r="F14" s="7">
        <f t="shared" si="0"/>
        <v>1154911.0705000006</v>
      </c>
    </row>
    <row r="15" spans="1:6" ht="18.75" customHeight="1" x14ac:dyDescent="0.25">
      <c r="A15" s="28">
        <v>44833</v>
      </c>
      <c r="B15" s="29">
        <v>28174053104</v>
      </c>
      <c r="C15" s="27" t="s">
        <v>23</v>
      </c>
      <c r="D15" s="8"/>
      <c r="E15" s="7">
        <v>108296.375</v>
      </c>
      <c r="F15" s="7">
        <f t="shared" si="0"/>
        <v>1046614.6955000006</v>
      </c>
    </row>
    <row r="16" spans="1:6" ht="18.75" customHeight="1" x14ac:dyDescent="0.25">
      <c r="A16" s="28">
        <v>44833</v>
      </c>
      <c r="B16" s="29">
        <v>28174079560</v>
      </c>
      <c r="C16" s="27" t="s">
        <v>21</v>
      </c>
      <c r="D16" s="8"/>
      <c r="E16" s="7">
        <v>55577.920000000006</v>
      </c>
      <c r="F16" s="7">
        <f t="shared" si="0"/>
        <v>991036.77550000057</v>
      </c>
    </row>
    <row r="17" spans="1:6" ht="18.75" customHeight="1" x14ac:dyDescent="0.25">
      <c r="A17" s="28">
        <v>44833</v>
      </c>
      <c r="B17" s="29">
        <v>28174642458</v>
      </c>
      <c r="C17" s="27" t="s">
        <v>21</v>
      </c>
      <c r="D17" s="8"/>
      <c r="E17" s="7">
        <v>253921.65599999999</v>
      </c>
      <c r="F17" s="7">
        <f t="shared" si="0"/>
        <v>737115.11950000061</v>
      </c>
    </row>
    <row r="18" spans="1:6" ht="18.75" customHeight="1" x14ac:dyDescent="0.25">
      <c r="A18" s="28">
        <v>44833</v>
      </c>
      <c r="B18" s="29">
        <v>28174106609</v>
      </c>
      <c r="C18" s="27" t="s">
        <v>23</v>
      </c>
      <c r="D18" s="8"/>
      <c r="E18" s="7">
        <v>394463.75</v>
      </c>
      <c r="F18" s="7">
        <f t="shared" si="0"/>
        <v>342651.36950000061</v>
      </c>
    </row>
    <row r="19" spans="1:6" ht="18.75" customHeight="1" x14ac:dyDescent="0.25">
      <c r="A19" s="28">
        <v>44833</v>
      </c>
      <c r="B19" s="29">
        <v>28174144104</v>
      </c>
      <c r="C19" s="27" t="s">
        <v>30</v>
      </c>
      <c r="D19" s="8"/>
      <c r="E19" s="7">
        <v>256136.79</v>
      </c>
      <c r="F19" s="7">
        <f t="shared" si="0"/>
        <v>86514.579500000604</v>
      </c>
    </row>
    <row r="20" spans="1:6" ht="18.75" customHeight="1" x14ac:dyDescent="0.25">
      <c r="A20" s="28">
        <v>44834</v>
      </c>
      <c r="B20" s="35">
        <v>28174747296</v>
      </c>
      <c r="C20" s="36" t="s">
        <v>20</v>
      </c>
      <c r="D20" s="8"/>
      <c r="E20" s="7">
        <v>81256.619500000001</v>
      </c>
      <c r="F20" s="7">
        <f t="shared" si="0"/>
        <v>5257.960000000603</v>
      </c>
    </row>
    <row r="21" spans="1:6" ht="18.75" customHeight="1" thickBot="1" x14ac:dyDescent="0.3">
      <c r="A21" s="28">
        <v>44742</v>
      </c>
      <c r="B21" s="35"/>
      <c r="C21" s="21" t="s">
        <v>16</v>
      </c>
      <c r="D21" s="8"/>
      <c r="E21" s="7">
        <v>2644.22</v>
      </c>
      <c r="F21" s="7">
        <f t="shared" si="0"/>
        <v>2613.7400000006032</v>
      </c>
    </row>
    <row r="22" spans="1:6" ht="15.75" x14ac:dyDescent="0.25">
      <c r="A22" s="16"/>
      <c r="B22" s="9"/>
      <c r="C22" s="17"/>
      <c r="D22" s="8"/>
      <c r="E22" s="20"/>
      <c r="F22" s="8"/>
    </row>
    <row r="23" spans="1:6" ht="20.25" x14ac:dyDescent="0.55000000000000004">
      <c r="A23" s="11"/>
      <c r="B23" s="10"/>
      <c r="C23" s="14" t="s">
        <v>12</v>
      </c>
      <c r="D23" s="12">
        <f>SUM(D9:D22)</f>
        <v>1795374.18</v>
      </c>
      <c r="E23" s="12">
        <f>SUM(E9:E22)</f>
        <v>1795142.2900000003</v>
      </c>
      <c r="F23" s="23">
        <f>F21</f>
        <v>2613.7400000006032</v>
      </c>
    </row>
    <row r="28" spans="1:6" ht="15.75" x14ac:dyDescent="0.25">
      <c r="B28" s="15"/>
      <c r="D28" s="15"/>
      <c r="F28" s="18"/>
    </row>
    <row r="29" spans="1:6" x14ac:dyDescent="0.25">
      <c r="F29" s="18"/>
    </row>
    <row r="30" spans="1:6" x14ac:dyDescent="0.25">
      <c r="F30" s="18"/>
    </row>
    <row r="31" spans="1:6" x14ac:dyDescent="0.25">
      <c r="F31" s="18"/>
    </row>
    <row r="32" spans="1:6" x14ac:dyDescent="0.25">
      <c r="F32" s="3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2023-01-19T18:14:21Z</cp:lastPrinted>
  <dcterms:created xsi:type="dcterms:W3CDTF">2020-06-15T16:25:30Z</dcterms:created>
  <dcterms:modified xsi:type="dcterms:W3CDTF">2023-01-19T18:14:48Z</dcterms:modified>
</cp:coreProperties>
</file>