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5600" windowHeight="10050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C54" i="1" l="1"/>
  <c r="H54" i="1"/>
  <c r="H47" i="1" l="1"/>
  <c r="H48" i="1" l="1"/>
  <c r="H55" i="1" l="1"/>
</calcChain>
</file>

<file path=xl/sharedStrings.xml><?xml version="1.0" encoding="utf-8"?>
<sst xmlns="http://schemas.openxmlformats.org/spreadsheetml/2006/main" count="199" uniqueCount="140">
  <si>
    <t>FECHA</t>
  </si>
  <si>
    <t>No. ORDEN DE COMPRA Y/O SERVICIO</t>
  </si>
  <si>
    <t>VALOR</t>
  </si>
  <si>
    <t>ESTABLECIMIENTO</t>
  </si>
  <si>
    <t>Región</t>
  </si>
  <si>
    <t>Listado de Ordenes de Compras Efectuadas</t>
  </si>
  <si>
    <t>SERVICIO NACIONAL DE SALUD</t>
  </si>
  <si>
    <t>I</t>
  </si>
  <si>
    <t>HOSPITAL NUESTRA SEÑORA DE REGLA</t>
  </si>
  <si>
    <t xml:space="preserve">             </t>
  </si>
  <si>
    <t xml:space="preserve"> </t>
  </si>
  <si>
    <t>N0 FACTURA Fiscal NCF</t>
  </si>
  <si>
    <t>Fuente. Financ. (FR-VS)</t>
  </si>
  <si>
    <t>Beneficiario</t>
  </si>
  <si>
    <t>Rubro</t>
  </si>
  <si>
    <t>N0 Cta. Objetal del Gasto</t>
  </si>
  <si>
    <t>FR</t>
  </si>
  <si>
    <t>VS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</si>
  <si>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</si>
  <si>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</si>
  <si>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</si>
  <si>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</si>
  <si>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</si>
  <si>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</si>
  <si>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</si>
  <si>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</si>
  <si>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TOTAL RESUMEN</t>
  </si>
  <si>
    <t xml:space="preserve">TOTAL COMPRAS       </t>
  </si>
  <si>
    <t>CERTIFICO CORRECTO:</t>
  </si>
  <si>
    <t>ENC. DE COMPRAS:__________________________</t>
  </si>
  <si>
    <t xml:space="preserve">    </t>
  </si>
  <si>
    <t>Dr. Jose Altg. Lara Brea</t>
  </si>
  <si>
    <t>Licda. Daysi Castillo</t>
  </si>
  <si>
    <t>DIRECTOR:___________________________</t>
  </si>
  <si>
    <t>Lic. Santa Lugo</t>
  </si>
  <si>
    <t>Contadora:______________________________</t>
  </si>
  <si>
    <t xml:space="preserve">  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</si>
  <si>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 xml:space="preserve">: LAS COMPRAS CON ASTERISCO SON REALIZADA POR EL PORTAL TRANSACCIONAL </t>
    </r>
  </si>
  <si>
    <t>SANCHEZ COMERCIAL</t>
  </si>
  <si>
    <t>ALTICE</t>
  </si>
  <si>
    <t>TOTAL</t>
  </si>
  <si>
    <t>AIR LIQUIDE DOMINICANA</t>
  </si>
  <si>
    <t>01 AL Septiembre 30del año 2022</t>
  </si>
  <si>
    <t>IMPRESOS BANILEJOS</t>
  </si>
  <si>
    <t>AYUNTAMIENTO</t>
  </si>
  <si>
    <t>VECTRA CONSULT</t>
  </si>
  <si>
    <t>SUPER ESTACION 1RA DEL SUR</t>
  </si>
  <si>
    <t>BIO-NOVA SRL</t>
  </si>
  <si>
    <t>B1500000064</t>
  </si>
  <si>
    <t>REP Y MANTENIMIENTO AUTOCLAVE</t>
  </si>
  <si>
    <t>B1500000215</t>
  </si>
  <si>
    <t>COMP MATERIALES IMPRESOS</t>
  </si>
  <si>
    <t>B1500001472</t>
  </si>
  <si>
    <t>GZ HEALTH</t>
  </si>
  <si>
    <t>REP Y MANTEMINIENTOS MAQUINAS SELLADORA</t>
  </si>
  <si>
    <t>B1500009752</t>
  </si>
  <si>
    <t>B1500001932</t>
  </si>
  <si>
    <t>COMP COMBUSTIBLES</t>
  </si>
  <si>
    <t>SERV FLOTAS TELEFONICA</t>
  </si>
  <si>
    <t>B1500043262</t>
  </si>
  <si>
    <t xml:space="preserve">SERV RESIDUOS SOLIDOS </t>
  </si>
  <si>
    <t>B1500000267</t>
  </si>
  <si>
    <t>ILUTEC SRL</t>
  </si>
  <si>
    <t>B1500003143</t>
  </si>
  <si>
    <t>INDUSTRIA RODRIGUEZ, S.A.S</t>
  </si>
  <si>
    <t>COMP GAS A GRANEL</t>
  </si>
  <si>
    <t>B1500003140</t>
  </si>
  <si>
    <t>B1500003141</t>
  </si>
  <si>
    <t>B1500014113</t>
  </si>
  <si>
    <t>GAS ANTILLANO, C. POR A</t>
  </si>
  <si>
    <t>B1500001520</t>
  </si>
  <si>
    <t>FERRETERIA LOS COMPADRES SRL</t>
  </si>
  <si>
    <t>COMP MATERIALES FERRETERO</t>
  </si>
  <si>
    <t>B1500001529</t>
  </si>
  <si>
    <t xml:space="preserve">DISTRIBUIDORA NAC, MEDICAMENTOS </t>
  </si>
  <si>
    <t>COMP MEDICAMENTOS Y MATERIALES GASTABLES</t>
  </si>
  <si>
    <t>B1500000385</t>
  </si>
  <si>
    <t>SERVICIOS HOSPITALARIOS R &amp; L</t>
  </si>
  <si>
    <t xml:space="preserve">COMP MEDICAMENTOS </t>
  </si>
  <si>
    <t>B1500000787</t>
  </si>
  <si>
    <t>RONAJUS FARMACEUTICA SRL</t>
  </si>
  <si>
    <t>COMP UTENCILIOS DE COMPUTADORA</t>
  </si>
  <si>
    <t>PRODUCTOS Y VEG GUZMAN UREÑA</t>
  </si>
  <si>
    <t>SUPIDORA DOMINICANA</t>
  </si>
  <si>
    <t>COMP ALIMENTOS (VIVERES)</t>
  </si>
  <si>
    <t>B1500000679</t>
  </si>
  <si>
    <t>COMP OXIGENO MEDICO</t>
  </si>
  <si>
    <t>RESPUESTO EDUARDO</t>
  </si>
  <si>
    <t>COLEGIO ODONTOLOGICO</t>
  </si>
  <si>
    <t xml:space="preserve">COMP MATERIALES P/R MANTENIMIENTO PLAN </t>
  </si>
  <si>
    <t xml:space="preserve">SERV CONGRESO </t>
  </si>
  <si>
    <t>B1500000023</t>
  </si>
  <si>
    <t>COMP ALIMENTOS,MATER LIMP Y GASTABLES</t>
  </si>
  <si>
    <t>COMP MEDICAMENTOS</t>
  </si>
  <si>
    <t>VAL-KAMED S.R.L</t>
  </si>
  <si>
    <t>B1500002312</t>
  </si>
  <si>
    <t>B1500009903</t>
  </si>
  <si>
    <t>COMP ALIMENTOS (POLLO)</t>
  </si>
  <si>
    <t>B1500000012</t>
  </si>
  <si>
    <t>EDITORA RAPID SERVICE</t>
  </si>
  <si>
    <t>IMPORTADORA MEDICA</t>
  </si>
  <si>
    <t>FERRETERIA MADETECO</t>
  </si>
  <si>
    <t>2909/2022</t>
  </si>
  <si>
    <t>B1500001397</t>
  </si>
  <si>
    <t>B1500003135</t>
  </si>
  <si>
    <t>B1500003145</t>
  </si>
  <si>
    <t>B1500001316</t>
  </si>
  <si>
    <t>COMP MEDICAMENTOS Y UTILES MENORES MED QUIR</t>
  </si>
  <si>
    <t xml:space="preserve">COMP CONTROLES MAQUINA HEMATOLOGIA </t>
  </si>
  <si>
    <t>B1500001084</t>
  </si>
  <si>
    <t>SERVIAMED DOMINICANA SRL</t>
  </si>
  <si>
    <t>COMP UTILES MEN MED QUIRUG (SUTURAS)</t>
  </si>
  <si>
    <t>BIONUCLEAR</t>
  </si>
  <si>
    <t>B1500029566</t>
  </si>
  <si>
    <t>*0034</t>
  </si>
  <si>
    <t>B1500009945</t>
  </si>
  <si>
    <t>COMP UTENCILIOS PARA NEVERA DE LABORATORIO</t>
  </si>
  <si>
    <t>*00035</t>
  </si>
  <si>
    <t>ALL OFFICE SOLUTIONS</t>
  </si>
  <si>
    <t>COMP MATERIALES PARA CARNETIZACION DEL CENTRO</t>
  </si>
  <si>
    <t>*00036</t>
  </si>
  <si>
    <t>B1500001485</t>
  </si>
  <si>
    <t>GRUPO Z HEALTH</t>
  </si>
  <si>
    <t>B1500000021</t>
  </si>
  <si>
    <t>B1500019060</t>
  </si>
  <si>
    <t>B1500019161</t>
  </si>
  <si>
    <t>B1500003128</t>
  </si>
  <si>
    <t>PANADERIA Y REPOSTERIA GUAZUPAN</t>
  </si>
  <si>
    <t>COMP ALIMENTOS (AGUA EMTELLADA)</t>
  </si>
  <si>
    <t xml:space="preserve">AGUA GUAZUMA </t>
  </si>
  <si>
    <t>B1500001327</t>
  </si>
  <si>
    <t>23/09/02022</t>
  </si>
  <si>
    <t>COMP ALIMENTOS (PANES)</t>
  </si>
  <si>
    <t>SEV, SISTEMA LABORATORIO (SEPT, OCTUB,NOV, DIC)</t>
  </si>
  <si>
    <t>COMP TUBOS Y PRUEBAS ESPECIALES</t>
  </si>
  <si>
    <t>COMP REACTIVOS HEMATOLOGIA Y U.M.M.Q</t>
  </si>
  <si>
    <t>237101-237102</t>
  </si>
  <si>
    <t>237299-239301</t>
  </si>
  <si>
    <t>234101-239301</t>
  </si>
  <si>
    <t>231101-239301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</si>
</sst>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164" formatCode="_-* #,##0.00\ &quot;€&quot;_-;\-* #,##0.00\ &quot;€&quot;_-;_-* &quot;-&quot;??\ &quot;€&quot;_-;_-@_-"/>
    <numFmt numFmtId="165" formatCode="00000"/>
    <numFmt numFmtId="166" formatCode="_-[$RD$-1C0A]* #,##0.00_ ;_-[$RD$-1C0A]* \-#,##0.00\ ;_-[$RD$-1C0A]* &quot;-&quot;??_ ;_-@_ 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horizontal="center" vertical="center" wrapText="1"/>
    </xf>
    <xf numFmtId="14" fontId="8" fillId="2" borderId="0" xfId="0" applyNumberFormat="1" applyFont="1" applyFill="1" applyBorder="1" applyAlignment="1">
      <alignment horizontal="center"/>
    </xf>
    <xf numFmtId="165" fontId="8" fillId="2" borderId="0" xfId="0" applyNumberFormat="1" applyFont="1" applyFill="1" applyBorder="1" applyAlignment="1">
      <alignment horizontal="center"/>
    </xf>
    <xf numFmtId="0" fontId="0" fillId="2" borderId="0" xfId="0" applyFont="1" applyFill="1" applyBorder="1"/>
    <xf numFmtId="165" fontId="9" fillId="2" borderId="0" xfId="0" applyNumberFormat="1" applyFont="1" applyFill="1" applyBorder="1" applyAlignment="1">
      <alignment horizontal="center"/>
    </xf>
    <xf numFmtId="166" fontId="10" fillId="2" borderId="0" xfId="0" applyNumberFormat="1" applyFont="1" applyFill="1" applyBorder="1"/>
    <xf numFmtId="0" fontId="0" fillId="0" borderId="1" xfId="0" applyBorder="1"/>
    <xf numFmtId="0" fontId="12" fillId="2" borderId="1" xfId="0" applyFont="1" applyFill="1" applyBorder="1" applyAlignment="1">
      <alignment horizontal="center"/>
    </xf>
    <xf numFmtId="165" fontId="12" fillId="2" borderId="1" xfId="0" applyNumberFormat="1" applyFont="1" applyFill="1" applyBorder="1" applyAlignment="1">
      <alignment horizontal="left"/>
    </xf>
    <xf numFmtId="165" fontId="12" fillId="2" borderId="1" xfId="0" applyNumberFormat="1" applyFont="1" applyFill="1" applyBorder="1" applyAlignment="1">
      <alignment horizontal="center"/>
    </xf>
    <xf numFmtId="14" fontId="12" fillId="2" borderId="3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1" xfId="0" applyFont="1" applyBorder="1" applyAlignment="1">
      <alignment horizontal="center"/>
    </xf>
    <xf numFmtId="0" fontId="12" fillId="0" borderId="1" xfId="0" applyFont="1" applyBorder="1"/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right"/>
    </xf>
    <xf numFmtId="44" fontId="0" fillId="0" borderId="1" xfId="0" applyNumberFormat="1" applyBorder="1"/>
    <xf numFmtId="44" fontId="1" fillId="0" borderId="1" xfId="0" applyNumberFormat="1" applyFont="1" applyBorder="1"/>
    <xf numFmtId="0" fontId="12" fillId="2" borderId="4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44" fontId="0" fillId="0" borderId="0" xfId="0" applyNumberFormat="1"/>
    <xf numFmtId="44" fontId="0" fillId="2" borderId="0" xfId="0" applyNumberFormat="1" applyFill="1"/>
    <xf numFmtId="0" fontId="0" fillId="2" borderId="0" xfId="0" applyFill="1"/>
    <xf numFmtId="44" fontId="0" fillId="0" borderId="0" xfId="0" applyNumberFormat="1" applyAlignment="1">
      <alignment wrapText="1"/>
    </xf>
    <xf numFmtId="0" fontId="12" fillId="2" borderId="1" xfId="0" applyFont="1" applyFill="1" applyBorder="1" applyAlignment="1">
      <alignment horizontal="left" vertical="center" wrapText="1"/>
    </xf>
    <xf numFmtId="14" fontId="12" fillId="2" borderId="1" xfId="0" applyNumberFormat="1" applyFont="1" applyFill="1" applyBorder="1" applyAlignment="1">
      <alignment horizontal="left" vertical="center" wrapText="1"/>
    </xf>
    <xf numFmtId="14" fontId="12" fillId="2" borderId="4" xfId="0" applyNumberFormat="1" applyFont="1" applyFill="1" applyBorder="1" applyAlignment="1">
      <alignment horizontal="left"/>
    </xf>
    <xf numFmtId="0" fontId="12" fillId="2" borderId="4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14" fontId="12" fillId="2" borderId="5" xfId="0" applyNumberFormat="1" applyFont="1" applyFill="1" applyBorder="1" applyAlignment="1">
      <alignment horizontal="left"/>
    </xf>
    <xf numFmtId="14" fontId="12" fillId="2" borderId="6" xfId="0" applyNumberFormat="1" applyFont="1" applyFill="1" applyBorder="1" applyAlignment="1">
      <alignment horizontal="left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/>
    <xf numFmtId="44" fontId="1" fillId="0" borderId="1" xfId="0" applyNumberFormat="1" applyFont="1" applyFill="1" applyBorder="1"/>
    <xf numFmtId="14" fontId="12" fillId="2" borderId="4" xfId="0" applyNumberFormat="1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left" vertical="center" wrapText="1"/>
    </xf>
    <xf numFmtId="44" fontId="12" fillId="2" borderId="4" xfId="0" applyNumberFormat="1" applyFont="1" applyFill="1" applyBorder="1"/>
    <xf numFmtId="44" fontId="12" fillId="2" borderId="1" xfId="0" applyNumberFormat="1" applyFont="1" applyFill="1" applyBorder="1" applyAlignment="1">
      <alignment horizontal="right"/>
    </xf>
    <xf numFmtId="166" fontId="12" fillId="2" borderId="1" xfId="1" applyNumberFormat="1" applyFont="1" applyFill="1" applyBorder="1" applyAlignment="1"/>
    <xf numFmtId="44" fontId="12" fillId="2" borderId="1" xfId="0" applyNumberFormat="1" applyFont="1" applyFill="1" applyBorder="1" applyAlignment="1">
      <alignment horizontal="center" vertical="center" wrapText="1"/>
    </xf>
    <xf numFmtId="44" fontId="12" fillId="2" borderId="4" xfId="0" applyNumberFormat="1" applyFont="1" applyFill="1" applyBorder="1" applyAlignment="1">
      <alignment horizontal="center" vertical="center" wrapText="1"/>
    </xf>
    <xf numFmtId="165" fontId="12" fillId="2" borderId="4" xfId="0" applyNumberFormat="1" applyFont="1" applyFill="1" applyBorder="1" applyAlignment="1">
      <alignment horizontal="left"/>
    </xf>
    <xf numFmtId="165" fontId="12" fillId="2" borderId="4" xfId="0" applyNumberFormat="1" applyFont="1" applyFill="1" applyBorder="1" applyAlignment="1">
      <alignment horizontal="center"/>
    </xf>
    <xf numFmtId="166" fontId="12" fillId="2" borderId="4" xfId="1" applyNumberFormat="1" applyFont="1" applyFill="1" applyBorder="1" applyAlignment="1"/>
    <xf numFmtId="44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left"/>
    </xf>
    <xf numFmtId="44" fontId="12" fillId="2" borderId="1" xfId="0" applyNumberFormat="1" applyFont="1" applyFill="1" applyBorder="1"/>
    <xf numFmtId="0" fontId="12" fillId="2" borderId="7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28575</xdr:rowOff>
    </xdr:from>
    <xdr:to>
      <xdr:col>1</xdr:col>
      <xdr:colOff>638175</xdr:colOff>
      <xdr:row>3</xdr:row>
      <xdr:rowOff>57150</xdr:rowOff>
    </xdr:to>
    <xdr:pic>
      <xdr:nvPicPr>
        <xdr:cNvPr id="2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19075"/>
          <a:ext cx="13620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tabSelected="1" topLeftCell="C17" zoomScale="80" zoomScaleNormal="80" workbookViewId="0">
      <selection activeCell="G30" sqref="G30"/>
    </sheetView>
  </sheetViews>
  <sheetFormatPr baseColWidth="10" defaultRowHeight="15" x14ac:dyDescent="0.25"/>
  <cols>
    <col min="1" max="1" width="12.5703125" customWidth="1"/>
    <col min="2" max="2" width="13.7109375" customWidth="1"/>
    <col min="3" max="3" width="18.42578125" customWidth="1"/>
    <col min="4" max="4" width="25.28515625" customWidth="1"/>
    <col min="5" max="5" width="37.42578125" customWidth="1"/>
    <col min="6" max="6" width="47.140625" customWidth="1"/>
    <col min="7" max="7" width="22.140625" customWidth="1"/>
    <col min="8" max="8" width="18" customWidth="1"/>
    <col min="10" max="10" width="23.5703125" customWidth="1"/>
    <col min="12" max="12" width="18.28515625" customWidth="1"/>
    <col min="13" max="13" width="19.7109375" customWidth="1"/>
  </cols>
  <sheetData>
    <row r="1" spans="1:12" ht="15.75" x14ac:dyDescent="0.25">
      <c r="C1" s="58" t="s">
        <v>6</v>
      </c>
      <c r="D1" s="58"/>
      <c r="E1" s="58"/>
    </row>
    <row r="2" spans="1:12" x14ac:dyDescent="0.25">
      <c r="C2" s="59" t="s">
        <v>5</v>
      </c>
      <c r="D2" s="59"/>
      <c r="E2" s="59"/>
    </row>
    <row r="3" spans="1:12" ht="15.75" x14ac:dyDescent="0.25">
      <c r="C3" s="60" t="s">
        <v>42</v>
      </c>
      <c r="D3" s="60"/>
      <c r="E3" s="60"/>
    </row>
    <row r="4" spans="1:12" x14ac:dyDescent="0.25">
      <c r="C4" s="57" t="s">
        <v>7</v>
      </c>
      <c r="D4" s="57"/>
      <c r="E4" s="57"/>
    </row>
    <row r="5" spans="1:12" ht="18" x14ac:dyDescent="0.25">
      <c r="C5" s="55" t="s">
        <v>4</v>
      </c>
      <c r="D5" s="55"/>
      <c r="E5" s="55"/>
    </row>
    <row r="6" spans="1:12" ht="15.75" x14ac:dyDescent="0.25">
      <c r="C6" s="56" t="s">
        <v>8</v>
      </c>
      <c r="D6" s="56"/>
      <c r="E6" s="56"/>
    </row>
    <row r="7" spans="1:12" ht="18" x14ac:dyDescent="0.25">
      <c r="C7" s="55" t="s">
        <v>3</v>
      </c>
      <c r="D7" s="55"/>
      <c r="E7" s="55"/>
    </row>
    <row r="8" spans="1:12" ht="59.25" customHeight="1" x14ac:dyDescent="0.25">
      <c r="A8" s="12" t="s">
        <v>0</v>
      </c>
      <c r="B8" s="13" t="s">
        <v>1</v>
      </c>
      <c r="C8" s="12" t="s">
        <v>11</v>
      </c>
      <c r="D8" s="12" t="s">
        <v>12</v>
      </c>
      <c r="E8" s="12" t="s">
        <v>13</v>
      </c>
      <c r="F8" s="14" t="s">
        <v>14</v>
      </c>
      <c r="G8" s="14" t="s">
        <v>15</v>
      </c>
      <c r="H8" s="14" t="s">
        <v>2</v>
      </c>
    </row>
    <row r="9" spans="1:12" ht="18" customHeight="1" x14ac:dyDescent="0.25">
      <c r="A9" s="34">
        <v>44805</v>
      </c>
      <c r="B9" s="8">
        <v>2485</v>
      </c>
      <c r="C9" s="33" t="s">
        <v>123</v>
      </c>
      <c r="D9" s="8" t="s">
        <v>17</v>
      </c>
      <c r="E9" s="33" t="s">
        <v>38</v>
      </c>
      <c r="F9" s="33" t="s">
        <v>97</v>
      </c>
      <c r="G9" s="33">
        <v>231101</v>
      </c>
      <c r="H9" s="43">
        <v>132900</v>
      </c>
      <c r="I9" s="1"/>
    </row>
    <row r="10" spans="1:12" ht="18" customHeight="1" x14ac:dyDescent="0.25">
      <c r="A10" s="34">
        <v>44805</v>
      </c>
      <c r="B10" s="8">
        <v>2486</v>
      </c>
      <c r="C10" s="33" t="s">
        <v>55</v>
      </c>
      <c r="D10" s="8" t="s">
        <v>16</v>
      </c>
      <c r="E10" s="33" t="s">
        <v>47</v>
      </c>
      <c r="F10" s="33" t="s">
        <v>134</v>
      </c>
      <c r="G10" s="33">
        <v>237299</v>
      </c>
      <c r="H10" s="43">
        <v>337744</v>
      </c>
      <c r="I10" s="1"/>
    </row>
    <row r="11" spans="1:12" ht="18" customHeight="1" x14ac:dyDescent="0.25">
      <c r="A11" s="11">
        <v>44806</v>
      </c>
      <c r="B11" s="8">
        <v>2487</v>
      </c>
      <c r="C11" s="9" t="s">
        <v>56</v>
      </c>
      <c r="D11" s="10" t="s">
        <v>17</v>
      </c>
      <c r="E11" s="9" t="s">
        <v>46</v>
      </c>
      <c r="F11" s="9" t="s">
        <v>57</v>
      </c>
      <c r="G11" s="9" t="s">
        <v>136</v>
      </c>
      <c r="H11" s="44">
        <v>116190</v>
      </c>
      <c r="I11" s="1"/>
      <c r="J11" s="25"/>
      <c r="L11" s="25"/>
    </row>
    <row r="12" spans="1:12" ht="18" customHeight="1" x14ac:dyDescent="0.25">
      <c r="A12" s="35">
        <v>44809</v>
      </c>
      <c r="B12" s="23">
        <v>2788</v>
      </c>
      <c r="C12" s="47" t="s">
        <v>59</v>
      </c>
      <c r="D12" s="48" t="s">
        <v>17</v>
      </c>
      <c r="E12" s="47" t="s">
        <v>39</v>
      </c>
      <c r="F12" s="47" t="s">
        <v>58</v>
      </c>
      <c r="G12" s="47">
        <v>221301</v>
      </c>
      <c r="H12" s="49">
        <v>7299.5</v>
      </c>
      <c r="I12" s="1"/>
      <c r="J12" s="25"/>
      <c r="L12" s="25"/>
    </row>
    <row r="13" spans="1:12" ht="18" customHeight="1" x14ac:dyDescent="0.25">
      <c r="A13" s="35">
        <v>44809</v>
      </c>
      <c r="B13" s="23">
        <v>2489</v>
      </c>
      <c r="C13" s="47" t="s">
        <v>48</v>
      </c>
      <c r="D13" s="48" t="s">
        <v>17</v>
      </c>
      <c r="E13" s="47" t="s">
        <v>45</v>
      </c>
      <c r="F13" s="47" t="s">
        <v>49</v>
      </c>
      <c r="G13" s="47">
        <v>228704</v>
      </c>
      <c r="H13" s="49">
        <v>14455</v>
      </c>
      <c r="I13" s="1"/>
      <c r="J13" s="25"/>
      <c r="L13" s="25"/>
    </row>
    <row r="14" spans="1:12" ht="18" customHeight="1" x14ac:dyDescent="0.25">
      <c r="A14" s="35">
        <v>44813</v>
      </c>
      <c r="B14" s="23">
        <v>33</v>
      </c>
      <c r="C14" s="47" t="s">
        <v>52</v>
      </c>
      <c r="D14" s="48" t="s">
        <v>17</v>
      </c>
      <c r="E14" s="47" t="s">
        <v>53</v>
      </c>
      <c r="F14" s="47" t="s">
        <v>54</v>
      </c>
      <c r="G14" s="47">
        <v>227205</v>
      </c>
      <c r="H14" s="49">
        <v>39585.22</v>
      </c>
      <c r="I14" s="1"/>
      <c r="J14" s="25"/>
      <c r="L14" s="25"/>
    </row>
    <row r="15" spans="1:12" ht="18" customHeight="1" x14ac:dyDescent="0.25">
      <c r="A15" s="35">
        <v>44813</v>
      </c>
      <c r="B15" s="23">
        <v>2490</v>
      </c>
      <c r="C15" s="47" t="s">
        <v>126</v>
      </c>
      <c r="D15" s="48" t="s">
        <v>16</v>
      </c>
      <c r="E15" s="47" t="s">
        <v>44</v>
      </c>
      <c r="F15" s="47" t="s">
        <v>60</v>
      </c>
      <c r="G15" s="47">
        <v>221801</v>
      </c>
      <c r="H15" s="49">
        <v>50000</v>
      </c>
      <c r="I15" s="1"/>
      <c r="J15" s="25"/>
      <c r="L15" s="25"/>
    </row>
    <row r="16" spans="1:12" ht="18" customHeight="1" x14ac:dyDescent="0.25">
      <c r="A16" s="35">
        <v>44816</v>
      </c>
      <c r="B16" s="23">
        <v>2491</v>
      </c>
      <c r="C16" s="47" t="s">
        <v>50</v>
      </c>
      <c r="D16" s="48" t="s">
        <v>17</v>
      </c>
      <c r="E16" s="47" t="s">
        <v>43</v>
      </c>
      <c r="F16" s="47" t="s">
        <v>51</v>
      </c>
      <c r="G16" s="47">
        <v>233301</v>
      </c>
      <c r="H16" s="49">
        <v>73750</v>
      </c>
      <c r="I16" s="1"/>
      <c r="J16" s="25"/>
      <c r="L16" s="25"/>
    </row>
    <row r="17" spans="1:13" ht="18" customHeight="1" x14ac:dyDescent="0.25">
      <c r="A17" s="31">
        <v>44816</v>
      </c>
      <c r="B17" s="23">
        <v>2492</v>
      </c>
      <c r="C17" s="32" t="s">
        <v>124</v>
      </c>
      <c r="D17" s="23" t="s">
        <v>16</v>
      </c>
      <c r="E17" s="32" t="s">
        <v>41</v>
      </c>
      <c r="F17" s="32" t="s">
        <v>86</v>
      </c>
      <c r="G17" s="32">
        <v>237203</v>
      </c>
      <c r="H17" s="42">
        <v>34932.26</v>
      </c>
      <c r="I17" s="1"/>
      <c r="J17" s="26"/>
      <c r="L17" s="25"/>
    </row>
    <row r="18" spans="1:13" ht="18" customHeight="1" x14ac:dyDescent="0.25">
      <c r="A18" s="11">
        <v>44818</v>
      </c>
      <c r="B18" s="8">
        <v>2493</v>
      </c>
      <c r="C18" s="9" t="s">
        <v>125</v>
      </c>
      <c r="D18" s="10" t="s">
        <v>16</v>
      </c>
      <c r="E18" s="9" t="s">
        <v>41</v>
      </c>
      <c r="F18" s="9" t="s">
        <v>86</v>
      </c>
      <c r="G18" s="9">
        <v>237203</v>
      </c>
      <c r="H18" s="44">
        <v>58220.43</v>
      </c>
      <c r="I18" s="1"/>
      <c r="J18" s="26"/>
      <c r="L18" s="25"/>
      <c r="M18" s="25"/>
    </row>
    <row r="19" spans="1:13" ht="18" customHeight="1" x14ac:dyDescent="0.25">
      <c r="A19" s="34">
        <v>44819</v>
      </c>
      <c r="B19" s="8">
        <v>2494</v>
      </c>
      <c r="C19" s="9" t="s">
        <v>68</v>
      </c>
      <c r="D19" s="10" t="s">
        <v>17</v>
      </c>
      <c r="E19" s="9" t="s">
        <v>69</v>
      </c>
      <c r="F19" s="9" t="s">
        <v>65</v>
      </c>
      <c r="G19" s="9">
        <v>237104</v>
      </c>
      <c r="H19" s="44">
        <v>18700</v>
      </c>
      <c r="I19" s="1"/>
      <c r="J19" s="26"/>
      <c r="L19" s="25"/>
      <c r="M19" s="25"/>
    </row>
    <row r="20" spans="1:13" ht="18" customHeight="1" x14ac:dyDescent="0.25">
      <c r="A20" s="30">
        <v>44821</v>
      </c>
      <c r="B20" s="24">
        <v>2495</v>
      </c>
      <c r="C20" s="29">
        <v>2662</v>
      </c>
      <c r="D20" s="24" t="s">
        <v>17</v>
      </c>
      <c r="E20" s="29" t="s">
        <v>87</v>
      </c>
      <c r="F20" s="29" t="s">
        <v>89</v>
      </c>
      <c r="G20" s="29">
        <v>237203</v>
      </c>
      <c r="H20" s="45">
        <v>59200</v>
      </c>
      <c r="I20" s="1"/>
      <c r="J20" s="26"/>
      <c r="L20" s="25"/>
      <c r="M20" s="25"/>
    </row>
    <row r="21" spans="1:13" ht="18" customHeight="1" x14ac:dyDescent="0.25">
      <c r="A21" s="39">
        <v>44823</v>
      </c>
      <c r="B21" s="40">
        <v>2496</v>
      </c>
      <c r="C21" s="41">
        <v>97</v>
      </c>
      <c r="D21" s="40" t="s">
        <v>17</v>
      </c>
      <c r="E21" s="41" t="s">
        <v>88</v>
      </c>
      <c r="F21" s="41" t="s">
        <v>90</v>
      </c>
      <c r="G21" s="41"/>
      <c r="H21" s="46">
        <v>9000</v>
      </c>
      <c r="I21" s="1"/>
      <c r="J21" s="26"/>
      <c r="L21" s="25"/>
      <c r="M21" s="25"/>
    </row>
    <row r="22" spans="1:13" ht="18" customHeight="1" x14ac:dyDescent="0.25">
      <c r="A22" s="31">
        <v>44823</v>
      </c>
      <c r="B22" s="23">
        <v>2497</v>
      </c>
      <c r="C22" s="32" t="s">
        <v>66</v>
      </c>
      <c r="D22" s="23" t="s">
        <v>17</v>
      </c>
      <c r="E22" s="32" t="s">
        <v>64</v>
      </c>
      <c r="F22" s="32" t="s">
        <v>65</v>
      </c>
      <c r="G22" s="32">
        <v>237104</v>
      </c>
      <c r="H22" s="42">
        <v>1476</v>
      </c>
      <c r="I22" s="1"/>
      <c r="J22" s="26"/>
      <c r="L22" s="25"/>
      <c r="M22" s="25"/>
    </row>
    <row r="23" spans="1:13" ht="18" customHeight="1" x14ac:dyDescent="0.25">
      <c r="A23" s="31">
        <v>44823</v>
      </c>
      <c r="B23" s="23">
        <v>2498</v>
      </c>
      <c r="C23" s="32" t="s">
        <v>67</v>
      </c>
      <c r="D23" s="23" t="s">
        <v>17</v>
      </c>
      <c r="E23" s="32" t="s">
        <v>64</v>
      </c>
      <c r="F23" s="32" t="s">
        <v>65</v>
      </c>
      <c r="G23" s="32">
        <v>237104</v>
      </c>
      <c r="H23" s="42">
        <v>1476</v>
      </c>
      <c r="I23" s="1"/>
      <c r="J23" s="26"/>
      <c r="L23" s="25"/>
      <c r="M23" s="25"/>
    </row>
    <row r="24" spans="1:13" ht="18" customHeight="1" x14ac:dyDescent="0.25">
      <c r="A24" s="31">
        <v>44824</v>
      </c>
      <c r="B24" s="23">
        <v>2499</v>
      </c>
      <c r="C24" s="32" t="s">
        <v>63</v>
      </c>
      <c r="D24" s="23" t="s">
        <v>17</v>
      </c>
      <c r="E24" s="32" t="s">
        <v>64</v>
      </c>
      <c r="F24" s="32" t="s">
        <v>65</v>
      </c>
      <c r="G24" s="32">
        <v>237104</v>
      </c>
      <c r="H24" s="42">
        <v>1476</v>
      </c>
      <c r="I24" s="1"/>
      <c r="J24" s="26"/>
      <c r="L24" s="25"/>
      <c r="M24" s="25"/>
    </row>
    <row r="25" spans="1:13" ht="18" customHeight="1" x14ac:dyDescent="0.25">
      <c r="A25" s="31">
        <v>44824</v>
      </c>
      <c r="B25" s="23">
        <v>2500</v>
      </c>
      <c r="C25" s="32" t="s">
        <v>61</v>
      </c>
      <c r="D25" s="23" t="s">
        <v>17</v>
      </c>
      <c r="E25" s="32" t="s">
        <v>62</v>
      </c>
      <c r="F25" s="32" t="s">
        <v>133</v>
      </c>
      <c r="G25" s="32"/>
      <c r="H25" s="42">
        <v>24000</v>
      </c>
      <c r="I25" s="1"/>
      <c r="J25" s="26"/>
      <c r="L25" s="25"/>
      <c r="M25" s="25"/>
    </row>
    <row r="26" spans="1:13" ht="18" customHeight="1" x14ac:dyDescent="0.25">
      <c r="A26" s="31">
        <v>44825</v>
      </c>
      <c r="B26" s="23">
        <v>2501</v>
      </c>
      <c r="C26" s="32" t="s">
        <v>96</v>
      </c>
      <c r="D26" s="23" t="s">
        <v>16</v>
      </c>
      <c r="E26" s="32" t="s">
        <v>47</v>
      </c>
      <c r="F26" s="32" t="s">
        <v>135</v>
      </c>
      <c r="G26" s="32" t="s">
        <v>137</v>
      </c>
      <c r="H26" s="42">
        <v>471998.88</v>
      </c>
      <c r="I26" s="1"/>
      <c r="J26" s="26"/>
      <c r="L26" s="25"/>
      <c r="M26" s="25"/>
    </row>
    <row r="27" spans="1:13" ht="18" customHeight="1" x14ac:dyDescent="0.25">
      <c r="A27" s="31">
        <v>44825</v>
      </c>
      <c r="B27" s="23">
        <v>2502</v>
      </c>
      <c r="C27" s="32" t="s">
        <v>70</v>
      </c>
      <c r="D27" s="23" t="s">
        <v>16</v>
      </c>
      <c r="E27" s="32" t="s">
        <v>71</v>
      </c>
      <c r="F27" s="32" t="s">
        <v>72</v>
      </c>
      <c r="G27" s="32">
        <v>236301</v>
      </c>
      <c r="H27" s="42">
        <v>76055</v>
      </c>
      <c r="I27" s="1"/>
      <c r="J27" s="26"/>
      <c r="L27" s="25"/>
      <c r="M27" s="25"/>
    </row>
    <row r="28" spans="1:13" ht="18" customHeight="1" x14ac:dyDescent="0.25">
      <c r="A28" s="31">
        <v>44825</v>
      </c>
      <c r="B28" s="23">
        <v>2503</v>
      </c>
      <c r="C28" s="32" t="s">
        <v>95</v>
      </c>
      <c r="D28" s="23" t="s">
        <v>16</v>
      </c>
      <c r="E28" s="32" t="s">
        <v>94</v>
      </c>
      <c r="F28" s="32" t="s">
        <v>93</v>
      </c>
      <c r="G28" s="32">
        <v>234101</v>
      </c>
      <c r="H28" s="42">
        <v>414505</v>
      </c>
      <c r="I28" s="1"/>
      <c r="J28" s="26"/>
      <c r="L28" s="25"/>
      <c r="M28" s="25"/>
    </row>
    <row r="29" spans="1:13" ht="18" customHeight="1" x14ac:dyDescent="0.25">
      <c r="A29" s="31">
        <v>44825</v>
      </c>
      <c r="B29" s="23" t="s">
        <v>114</v>
      </c>
      <c r="C29" s="32" t="s">
        <v>115</v>
      </c>
      <c r="D29" s="23" t="s">
        <v>16</v>
      </c>
      <c r="E29" s="32" t="s">
        <v>47</v>
      </c>
      <c r="F29" s="32" t="s">
        <v>116</v>
      </c>
      <c r="G29" s="32">
        <v>239301</v>
      </c>
      <c r="H29" s="42">
        <v>14754.72</v>
      </c>
      <c r="I29" s="1"/>
      <c r="J29" s="26"/>
      <c r="L29" s="25"/>
      <c r="M29" s="25"/>
    </row>
    <row r="30" spans="1:13" ht="18" customHeight="1" x14ac:dyDescent="0.25">
      <c r="A30" s="31">
        <v>44827</v>
      </c>
      <c r="B30" s="23">
        <v>2504</v>
      </c>
      <c r="C30" s="32" t="s">
        <v>76</v>
      </c>
      <c r="D30" s="23" t="s">
        <v>17</v>
      </c>
      <c r="E30" s="32" t="s">
        <v>77</v>
      </c>
      <c r="F30" s="32" t="s">
        <v>78</v>
      </c>
      <c r="G30" s="32">
        <v>234101</v>
      </c>
      <c r="H30" s="42">
        <v>424750</v>
      </c>
      <c r="I30" s="1"/>
      <c r="J30" s="26"/>
      <c r="L30" s="25"/>
      <c r="M30" s="25"/>
    </row>
    <row r="31" spans="1:13" ht="18" customHeight="1" x14ac:dyDescent="0.25">
      <c r="A31" s="31">
        <v>44827</v>
      </c>
      <c r="B31" s="23">
        <v>2505</v>
      </c>
      <c r="C31" s="32" t="s">
        <v>73</v>
      </c>
      <c r="D31" s="23" t="s">
        <v>17</v>
      </c>
      <c r="E31" s="32" t="s">
        <v>74</v>
      </c>
      <c r="F31" s="32" t="s">
        <v>75</v>
      </c>
      <c r="G31" s="32" t="s">
        <v>138</v>
      </c>
      <c r="H31" s="42">
        <v>312385</v>
      </c>
      <c r="I31" s="1"/>
      <c r="J31" s="26"/>
      <c r="L31" s="25"/>
      <c r="M31" s="25"/>
    </row>
    <row r="32" spans="1:13" ht="18" customHeight="1" x14ac:dyDescent="0.25">
      <c r="A32" s="52" t="s">
        <v>131</v>
      </c>
      <c r="B32" s="8">
        <v>2506</v>
      </c>
      <c r="C32" s="33" t="s">
        <v>113</v>
      </c>
      <c r="D32" s="8" t="s">
        <v>16</v>
      </c>
      <c r="E32" s="33" t="s">
        <v>112</v>
      </c>
      <c r="F32" s="33" t="s">
        <v>108</v>
      </c>
      <c r="G32" s="33">
        <v>237299</v>
      </c>
      <c r="H32" s="53">
        <v>183770.3</v>
      </c>
      <c r="I32" s="1"/>
      <c r="J32" s="26"/>
      <c r="L32" s="25"/>
      <c r="M32" s="25"/>
    </row>
    <row r="33" spans="1:13" ht="18" customHeight="1" x14ac:dyDescent="0.25">
      <c r="A33" s="52">
        <v>44827</v>
      </c>
      <c r="B33" s="8">
        <v>2507</v>
      </c>
      <c r="C33" s="33" t="s">
        <v>79</v>
      </c>
      <c r="D33" s="8" t="s">
        <v>16</v>
      </c>
      <c r="E33" s="33" t="s">
        <v>80</v>
      </c>
      <c r="F33" s="33" t="s">
        <v>75</v>
      </c>
      <c r="G33" s="33" t="s">
        <v>138</v>
      </c>
      <c r="H33" s="53">
        <v>266820</v>
      </c>
      <c r="I33" s="1"/>
      <c r="J33" s="26"/>
      <c r="L33" s="25"/>
      <c r="M33" s="25"/>
    </row>
    <row r="34" spans="1:13" ht="18" customHeight="1" x14ac:dyDescent="0.25">
      <c r="A34" s="52">
        <v>44827</v>
      </c>
      <c r="B34" s="8">
        <v>2508</v>
      </c>
      <c r="C34" s="33">
        <v>233636</v>
      </c>
      <c r="D34" s="8" t="s">
        <v>17</v>
      </c>
      <c r="E34" s="33" t="s">
        <v>83</v>
      </c>
      <c r="F34" s="33" t="s">
        <v>81</v>
      </c>
      <c r="G34" s="33">
        <v>239201</v>
      </c>
      <c r="H34" s="53">
        <v>15785</v>
      </c>
      <c r="I34" s="1"/>
      <c r="J34" s="26"/>
      <c r="L34" s="25"/>
      <c r="M34" s="25"/>
    </row>
    <row r="35" spans="1:13" ht="18" customHeight="1" x14ac:dyDescent="0.25">
      <c r="A35" s="52">
        <v>44830</v>
      </c>
      <c r="B35" s="8">
        <v>2509</v>
      </c>
      <c r="C35" s="33" t="s">
        <v>85</v>
      </c>
      <c r="D35" s="8" t="s">
        <v>16</v>
      </c>
      <c r="E35" s="33" t="s">
        <v>82</v>
      </c>
      <c r="F35" s="33" t="s">
        <v>84</v>
      </c>
      <c r="G35" s="33">
        <v>231101</v>
      </c>
      <c r="H35" s="53">
        <v>94410</v>
      </c>
      <c r="I35" s="1"/>
      <c r="J35" s="26"/>
      <c r="L35" s="25"/>
      <c r="M35" s="25"/>
    </row>
    <row r="36" spans="1:13" ht="18" customHeight="1" x14ac:dyDescent="0.25">
      <c r="A36" s="52">
        <v>44830</v>
      </c>
      <c r="B36" s="8">
        <v>2510</v>
      </c>
      <c r="C36" s="33" t="s">
        <v>91</v>
      </c>
      <c r="D36" s="8" t="s">
        <v>17</v>
      </c>
      <c r="E36" s="33" t="s">
        <v>38</v>
      </c>
      <c r="F36" s="33" t="s">
        <v>92</v>
      </c>
      <c r="G36" s="33">
        <v>231101</v>
      </c>
      <c r="H36" s="53">
        <v>100276.92</v>
      </c>
      <c r="I36" s="1"/>
      <c r="J36" s="26"/>
      <c r="L36" s="25"/>
      <c r="M36" s="25"/>
    </row>
    <row r="37" spans="1:13" ht="18" customHeight="1" x14ac:dyDescent="0.25">
      <c r="A37" s="52">
        <v>44830</v>
      </c>
      <c r="B37" s="8" t="s">
        <v>117</v>
      </c>
      <c r="C37" s="33">
        <v>7518</v>
      </c>
      <c r="D37" s="8" t="s">
        <v>17</v>
      </c>
      <c r="E37" s="33" t="s">
        <v>118</v>
      </c>
      <c r="F37" s="33" t="s">
        <v>119</v>
      </c>
      <c r="G37" s="33">
        <v>233301</v>
      </c>
      <c r="H37" s="53">
        <v>20860.490000000002</v>
      </c>
      <c r="I37" s="1"/>
      <c r="J37" s="26"/>
      <c r="L37" s="25"/>
      <c r="M37" s="25"/>
    </row>
    <row r="38" spans="1:13" ht="18" customHeight="1" x14ac:dyDescent="0.25">
      <c r="A38" s="52">
        <v>44832</v>
      </c>
      <c r="B38" s="8">
        <v>2511</v>
      </c>
      <c r="C38" s="33" t="s">
        <v>106</v>
      </c>
      <c r="D38" s="8" t="s">
        <v>16</v>
      </c>
      <c r="E38" s="33" t="s">
        <v>100</v>
      </c>
      <c r="F38" s="33" t="s">
        <v>107</v>
      </c>
      <c r="G38" s="33" t="s">
        <v>139</v>
      </c>
      <c r="H38" s="53">
        <v>145620</v>
      </c>
      <c r="I38" s="1"/>
      <c r="J38" s="26"/>
      <c r="L38" s="25"/>
      <c r="M38" s="25"/>
    </row>
    <row r="39" spans="1:13" ht="18" customHeight="1" x14ac:dyDescent="0.25">
      <c r="A39" s="52">
        <v>44832</v>
      </c>
      <c r="B39" s="8">
        <v>2512</v>
      </c>
      <c r="C39" s="54" t="s">
        <v>109</v>
      </c>
      <c r="D39" s="8" t="s">
        <v>17</v>
      </c>
      <c r="E39" s="33" t="s">
        <v>110</v>
      </c>
      <c r="F39" s="33" t="s">
        <v>111</v>
      </c>
      <c r="G39" s="33">
        <v>239301</v>
      </c>
      <c r="H39" s="53">
        <v>220727.36</v>
      </c>
      <c r="I39" s="1"/>
      <c r="J39" s="26"/>
      <c r="L39" s="25"/>
      <c r="M39" s="25"/>
    </row>
    <row r="40" spans="1:13" ht="18" customHeight="1" x14ac:dyDescent="0.25">
      <c r="A40" s="52">
        <v>44832</v>
      </c>
      <c r="B40" s="8" t="s">
        <v>120</v>
      </c>
      <c r="C40" s="54" t="s">
        <v>121</v>
      </c>
      <c r="D40" s="8" t="s">
        <v>16</v>
      </c>
      <c r="E40" s="33" t="s">
        <v>122</v>
      </c>
      <c r="F40" s="33" t="s">
        <v>111</v>
      </c>
      <c r="G40" s="33">
        <v>239301</v>
      </c>
      <c r="H40" s="53">
        <v>101523.9</v>
      </c>
      <c r="I40" s="1"/>
      <c r="J40" s="26"/>
      <c r="L40" s="25"/>
      <c r="M40" s="25"/>
    </row>
    <row r="41" spans="1:13" ht="18" customHeight="1" x14ac:dyDescent="0.25">
      <c r="A41" s="52">
        <v>44832</v>
      </c>
      <c r="B41" s="8">
        <v>2513</v>
      </c>
      <c r="C41" s="33" t="s">
        <v>104</v>
      </c>
      <c r="D41" s="8" t="s">
        <v>17</v>
      </c>
      <c r="E41" s="33" t="s">
        <v>64</v>
      </c>
      <c r="F41" s="33" t="s">
        <v>65</v>
      </c>
      <c r="G41" s="33">
        <v>237104</v>
      </c>
      <c r="H41" s="53">
        <v>1476</v>
      </c>
      <c r="I41" s="1"/>
      <c r="J41" s="26"/>
      <c r="L41" s="25"/>
      <c r="M41" s="25"/>
    </row>
    <row r="42" spans="1:13" ht="18" customHeight="1" x14ac:dyDescent="0.25">
      <c r="A42" s="52">
        <v>44833</v>
      </c>
      <c r="B42" s="8">
        <v>2514</v>
      </c>
      <c r="C42" s="33" t="s">
        <v>105</v>
      </c>
      <c r="D42" s="8" t="s">
        <v>17</v>
      </c>
      <c r="E42" s="33" t="s">
        <v>64</v>
      </c>
      <c r="F42" s="33" t="s">
        <v>65</v>
      </c>
      <c r="G42" s="33">
        <v>237104</v>
      </c>
      <c r="H42" s="53">
        <v>1476</v>
      </c>
      <c r="I42" s="1"/>
      <c r="J42" s="26"/>
      <c r="L42" s="25"/>
      <c r="M42" s="25"/>
    </row>
    <row r="43" spans="1:13" ht="18" customHeight="1" x14ac:dyDescent="0.25">
      <c r="A43" s="52" t="s">
        <v>102</v>
      </c>
      <c r="B43" s="8">
        <v>2515</v>
      </c>
      <c r="C43" s="33" t="s">
        <v>103</v>
      </c>
      <c r="D43" s="8" t="s">
        <v>17</v>
      </c>
      <c r="E43" s="33" t="s">
        <v>101</v>
      </c>
      <c r="F43" s="33" t="s">
        <v>72</v>
      </c>
      <c r="G43" s="33">
        <v>236301</v>
      </c>
      <c r="H43" s="53">
        <v>900</v>
      </c>
      <c r="I43" s="1"/>
      <c r="J43" s="26"/>
      <c r="L43" s="25"/>
      <c r="M43" s="25"/>
    </row>
    <row r="44" spans="1:13" ht="18" customHeight="1" x14ac:dyDescent="0.25">
      <c r="A44" s="52">
        <v>44833</v>
      </c>
      <c r="B44" s="8">
        <v>2516</v>
      </c>
      <c r="C44" s="33" t="s">
        <v>98</v>
      </c>
      <c r="D44" s="8" t="s">
        <v>17</v>
      </c>
      <c r="E44" s="33" t="s">
        <v>99</v>
      </c>
      <c r="F44" s="33" t="s">
        <v>51</v>
      </c>
      <c r="G44" s="33">
        <v>236301</v>
      </c>
      <c r="H44" s="53">
        <v>119180</v>
      </c>
      <c r="I44" s="1"/>
      <c r="J44" s="26"/>
      <c r="L44" s="25"/>
      <c r="M44" s="25"/>
    </row>
    <row r="45" spans="1:13" ht="18" customHeight="1" x14ac:dyDescent="0.25">
      <c r="A45" s="52">
        <v>44834</v>
      </c>
      <c r="B45" s="8">
        <v>2517</v>
      </c>
      <c r="C45" s="33">
        <v>151</v>
      </c>
      <c r="D45" s="8" t="s">
        <v>17</v>
      </c>
      <c r="E45" s="33" t="s">
        <v>127</v>
      </c>
      <c r="F45" s="33" t="s">
        <v>132</v>
      </c>
      <c r="G45" s="33">
        <v>231101</v>
      </c>
      <c r="H45" s="53">
        <v>14760</v>
      </c>
      <c r="I45" s="1"/>
      <c r="J45" s="26"/>
      <c r="L45" s="25"/>
      <c r="M45" s="25"/>
    </row>
    <row r="46" spans="1:13" ht="18" customHeight="1" x14ac:dyDescent="0.25">
      <c r="A46" s="52">
        <v>44834</v>
      </c>
      <c r="B46" s="8">
        <v>2518</v>
      </c>
      <c r="C46" s="33" t="s">
        <v>130</v>
      </c>
      <c r="D46" s="8" t="s">
        <v>17</v>
      </c>
      <c r="E46" s="33" t="s">
        <v>129</v>
      </c>
      <c r="F46" s="33" t="s">
        <v>128</v>
      </c>
      <c r="G46" s="33">
        <v>231101</v>
      </c>
      <c r="H46" s="53">
        <v>9076</v>
      </c>
      <c r="I46" s="1"/>
      <c r="J46" s="26"/>
      <c r="L46" s="25"/>
      <c r="M46" s="25"/>
    </row>
    <row r="47" spans="1:13" ht="18" customHeight="1" x14ac:dyDescent="0.25">
      <c r="A47" s="30"/>
      <c r="B47" s="24"/>
      <c r="C47" s="29"/>
      <c r="D47" s="24"/>
      <c r="E47" s="29"/>
      <c r="F47" s="29"/>
      <c r="G47" s="51" t="s">
        <v>40</v>
      </c>
      <c r="H47" s="50">
        <f>SUM(H9:H46)</f>
        <v>3991514.9799999995</v>
      </c>
      <c r="I47" s="1"/>
      <c r="J47" s="26"/>
      <c r="L47" s="25"/>
      <c r="M47" s="25"/>
    </row>
    <row r="48" spans="1:13" ht="2.25" customHeight="1" x14ac:dyDescent="0.25">
      <c r="A48" s="2"/>
      <c r="B48" s="3"/>
      <c r="C48" s="3"/>
      <c r="D48" s="3"/>
      <c r="E48" s="4" t="s">
        <v>9</v>
      </c>
      <c r="F48" s="5"/>
      <c r="G48" s="5"/>
      <c r="H48" s="6">
        <f>SUM(H9:H47)</f>
        <v>7983029.959999999</v>
      </c>
      <c r="I48" s="36"/>
      <c r="J48" s="25"/>
      <c r="L48" s="25"/>
      <c r="M48">
        <v>43286.71</v>
      </c>
    </row>
    <row r="49" spans="1:13" hidden="1" x14ac:dyDescent="0.25">
      <c r="A49" s="2"/>
      <c r="B49" s="3"/>
      <c r="C49" s="3"/>
      <c r="D49" s="3"/>
      <c r="E49" s="4" t="s">
        <v>10</v>
      </c>
      <c r="F49" s="5"/>
      <c r="G49" s="5"/>
      <c r="H49" s="6"/>
      <c r="J49" s="25"/>
      <c r="M49">
        <v>58037.120000000003</v>
      </c>
    </row>
    <row r="50" spans="1:13" ht="15.75" x14ac:dyDescent="0.25">
      <c r="A50" s="15" t="s">
        <v>18</v>
      </c>
      <c r="B50" s="15"/>
      <c r="C50" s="15"/>
      <c r="D50" s="18"/>
      <c r="F50" s="19" t="s">
        <v>19</v>
      </c>
      <c r="I50" s="36"/>
      <c r="J50" s="25"/>
      <c r="L50" s="25"/>
      <c r="M50" s="25"/>
    </row>
    <row r="51" spans="1:13" x14ac:dyDescent="0.25">
      <c r="A51" s="16" t="s">
        <v>20</v>
      </c>
      <c r="B51" s="16" t="s">
        <v>21</v>
      </c>
      <c r="C51" s="16" t="s">
        <v>22</v>
      </c>
      <c r="D51" s="18"/>
      <c r="E51" s="37"/>
      <c r="F51" s="16" t="s">
        <v>23</v>
      </c>
      <c r="G51" s="16" t="s">
        <v>21</v>
      </c>
      <c r="H51" s="16" t="s">
        <v>22</v>
      </c>
      <c r="J51" s="25"/>
      <c r="L51" s="25"/>
      <c r="M51" s="25"/>
    </row>
    <row r="52" spans="1:13" x14ac:dyDescent="0.25">
      <c r="A52" s="7" t="s">
        <v>16</v>
      </c>
      <c r="B52" s="7">
        <v>10</v>
      </c>
      <c r="C52" s="21">
        <v>2250354.4900000002</v>
      </c>
      <c r="D52" s="18"/>
      <c r="F52" s="7" t="s">
        <v>24</v>
      </c>
      <c r="G52" s="7">
        <v>28</v>
      </c>
      <c r="H52" s="21">
        <v>1358814.44</v>
      </c>
      <c r="J52" s="25"/>
      <c r="L52" s="25"/>
      <c r="M52" s="25"/>
    </row>
    <row r="53" spans="1:13" x14ac:dyDescent="0.25">
      <c r="A53" s="7" t="s">
        <v>17</v>
      </c>
      <c r="B53" s="7">
        <v>25</v>
      </c>
      <c r="C53" s="21">
        <v>1741160.4899999998</v>
      </c>
      <c r="D53" s="18"/>
      <c r="F53" s="7" t="s">
        <v>25</v>
      </c>
      <c r="G53" s="7">
        <v>7</v>
      </c>
      <c r="H53" s="21">
        <v>2632700.5399999996</v>
      </c>
      <c r="J53" s="25"/>
      <c r="L53" s="25"/>
    </row>
    <row r="54" spans="1:13" x14ac:dyDescent="0.25">
      <c r="A54" s="16" t="s">
        <v>26</v>
      </c>
      <c r="B54" s="17"/>
      <c r="C54" s="38">
        <f>SUM(C52:C53)</f>
        <v>3991514.98</v>
      </c>
      <c r="D54" s="18"/>
      <c r="F54" s="20" t="s">
        <v>27</v>
      </c>
      <c r="G54" s="7"/>
      <c r="H54" s="22">
        <f>SUM(H52:H53)</f>
        <v>3991514.9799999995</v>
      </c>
    </row>
    <row r="55" spans="1:13" ht="2.25" customHeight="1" x14ac:dyDescent="0.25">
      <c r="D55" s="18"/>
      <c r="H55" s="25">
        <f>SUM(H52:H53)</f>
        <v>3991514.9799999995</v>
      </c>
    </row>
    <row r="56" spans="1:13" ht="18.75" customHeight="1" x14ac:dyDescent="0.25">
      <c r="A56" t="s">
        <v>28</v>
      </c>
      <c r="D56" s="18"/>
      <c r="E56" s="27"/>
      <c r="H56" t="s">
        <v>36</v>
      </c>
    </row>
    <row r="57" spans="1:13" x14ac:dyDescent="0.25">
      <c r="D57" s="18"/>
    </row>
    <row r="58" spans="1:13" x14ac:dyDescent="0.25">
      <c r="A58" s="19" t="s">
        <v>31</v>
      </c>
      <c r="D58" s="18"/>
      <c r="F58" s="19" t="s">
        <v>32</v>
      </c>
    </row>
    <row r="59" spans="1:13" x14ac:dyDescent="0.25">
      <c r="A59" t="s">
        <v>33</v>
      </c>
      <c r="D59" s="28"/>
      <c r="F59" t="s">
        <v>29</v>
      </c>
    </row>
    <row r="60" spans="1:13" x14ac:dyDescent="0.25">
      <c r="D60" s="28"/>
    </row>
    <row r="61" spans="1:13" x14ac:dyDescent="0.25">
      <c r="A61" s="19" t="s">
        <v>34</v>
      </c>
      <c r="B61" s="19"/>
      <c r="D61" s="28"/>
    </row>
    <row r="62" spans="1:13" x14ac:dyDescent="0.25">
      <c r="A62" t="s">
        <v>35</v>
      </c>
      <c r="D62" s="28"/>
    </row>
    <row r="63" spans="1:13" x14ac:dyDescent="0.25">
      <c r="D63" s="28"/>
    </row>
    <row r="64" spans="1:13" x14ac:dyDescent="0.25">
      <c r="D64" s="25"/>
    </row>
    <row r="65" spans="2:7" x14ac:dyDescent="0.25">
      <c r="B65" t="s">
        <v>37</v>
      </c>
      <c r="D65" s="25"/>
    </row>
    <row r="66" spans="2:7" x14ac:dyDescent="0.25">
      <c r="D66" s="25"/>
    </row>
    <row r="67" spans="2:7" x14ac:dyDescent="0.25">
      <c r="D67" s="25"/>
      <c r="G67" t="s">
        <v>30</v>
      </c>
    </row>
    <row r="68" spans="2:7" x14ac:dyDescent="0.25">
      <c r="D68" s="25"/>
      <c r="G68" s="25"/>
    </row>
    <row r="69" spans="2:7" x14ac:dyDescent="0.25">
      <c r="G69" s="25"/>
    </row>
    <row r="70" spans="2:7" x14ac:dyDescent="0.25">
      <c r="G70" s="25"/>
    </row>
  </sheetData>
  <mergeCells count="7">
    <mergeCell ref="C7:E7"/>
    <mergeCell ref="C6:E6"/>
    <mergeCell ref="C5:E5"/>
    <mergeCell ref="C4:E4"/>
    <mergeCell ref="C1:E1"/>
    <mergeCell ref="C2:E2"/>
    <mergeCell ref="C3:E3"/>
  </mergeCells>
  <pageMargins left="0.70866141732283472" right="0.70866141732283472" top="0.74803149606299213" bottom="0.74803149606299213" header="0.31496062992125984" footer="0.31496062992125984"/>
  <pageSetup paperSize="5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2022-10-05T16:38:32Z</cp:lastPrinted>
  <dcterms:created xsi:type="dcterms:W3CDTF">2020-03-04T17:09:42Z</dcterms:created>
  <dcterms:modified xsi:type="dcterms:W3CDTF">2022-11-09T16:59:57Z</dcterms:modified>
</cp:coreProperties>
</file>