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H52" i="1" l="1"/>
  <c r="C52" i="1"/>
  <c r="H45" i="1" l="1"/>
  <c r="H46" i="1" l="1"/>
  <c r="H53" i="1" l="1"/>
</calcChain>
</file>

<file path=xl/sharedStrings.xml><?xml version="1.0" encoding="utf-8"?>
<sst xmlns="http://schemas.openxmlformats.org/spreadsheetml/2006/main" count="193" uniqueCount="119">
  <si>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</si>
  <si>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</si>
  <si>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</si>
  <si>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</si>
  <si>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</si>
  <si>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</si>
  <si>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</si>
  <si>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</si>
  <si>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</si>
  <si>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</si>
  <si>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</si>
  <si>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</si>
  <si>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</si>
  <si>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</si>
  <si>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</si>
  <si>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</si>
  <si>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</si>
  <si>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</si>
  <si>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</si>
  <si>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</si>
  <si>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</si>
  <si>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</si>
  <si>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</si>
  <si>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</si>
  <si>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</si>
  <si>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</si>
  <si>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</si>
  <si>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</si>
  <si>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</si>
  <si>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</si>
  <si>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</si>
  <si>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</si>
  <si>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</si>
  <si>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</si>
  <si>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</si>
  <si>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 xml:space="preserve">                                                                                                                                                        </t>
  </si>
  <si>
    <t>01 AL 31 Marzo31 del año 2022</t>
  </si>
  <si>
    <t>ALMACEN PROV BOTOTON</t>
  </si>
  <si>
    <t>FERRETERIA LOS COMPADRES S,R,L</t>
  </si>
  <si>
    <t>ESTACION 1RA DEL SUR</t>
  </si>
  <si>
    <t>GAS ANTILLANO</t>
  </si>
  <si>
    <t>BIO NOVA</t>
  </si>
  <si>
    <t>BIONUCLEAR</t>
  </si>
  <si>
    <t>REFRICENTRO GABY</t>
  </si>
  <si>
    <t>ALTICE</t>
  </si>
  <si>
    <t>AIR LIQUIDE DOMINICANA</t>
  </si>
  <si>
    <t>MEDOXIGAS</t>
  </si>
  <si>
    <t xml:space="preserve">RONAJUS FARMACEUTICA </t>
  </si>
  <si>
    <t>LEROMED PHARMA</t>
  </si>
  <si>
    <t>MOTERO ZAPATA</t>
  </si>
  <si>
    <t>DINAMED, S,R,L</t>
  </si>
  <si>
    <t>GLOBAL MULTIPHARMA</t>
  </si>
  <si>
    <t>VAL-KAMED S,R,L</t>
  </si>
  <si>
    <t>SUPLIMED</t>
  </si>
  <si>
    <t>FARMACIA LOS MELONES</t>
  </si>
  <si>
    <t>B1500000113</t>
  </si>
  <si>
    <t>COMP ALIIMENTOS</t>
  </si>
  <si>
    <t>INDUSTRIA RODRIGUEZ S.AS</t>
  </si>
  <si>
    <t>MONTERO INDUSTRIAL</t>
  </si>
  <si>
    <t>B1500008555</t>
  </si>
  <si>
    <t>COMP, REACTIVOS HEMATOLOGIA</t>
  </si>
  <si>
    <t>B1500001059</t>
  </si>
  <si>
    <t>COMP UTILES MENORES MEDICOS QUIRURGICOS</t>
  </si>
  <si>
    <t>IMPORTADORA MEDICA S.R.L</t>
  </si>
  <si>
    <t>B1500001283</t>
  </si>
  <si>
    <t>COMP MEDICAMENTOS Y UTILES MENORES MED. QUIR</t>
  </si>
  <si>
    <t>COMP MEDICAMENTOS</t>
  </si>
  <si>
    <t>B1500000275</t>
  </si>
  <si>
    <t>B1500000117</t>
  </si>
  <si>
    <t>COMP MATERIALES ELECTROCOS P/R PLANTA AREA MAT</t>
  </si>
  <si>
    <t>B1500001186</t>
  </si>
  <si>
    <t>COMP MATERIALES FERRETERO</t>
  </si>
  <si>
    <t>B1500000769</t>
  </si>
  <si>
    <t>COMP MATERIALES REFRIGERACION</t>
  </si>
  <si>
    <t>B1500025843</t>
  </si>
  <si>
    <t>B1500038039</t>
  </si>
  <si>
    <t>SERV TELEF. FLOTAS</t>
  </si>
  <si>
    <t>B1500001773</t>
  </si>
  <si>
    <t>COMP COMBUSTIBLES</t>
  </si>
  <si>
    <t>CRUZ AYALA S.R.L</t>
  </si>
  <si>
    <t>B1500004599</t>
  </si>
  <si>
    <t>COMP REATIVO MAQUINA QUIMICA</t>
  </si>
  <si>
    <t>B1500001182</t>
  </si>
  <si>
    <t>B1500002853</t>
  </si>
  <si>
    <t>COMP GAS A GRANEL</t>
  </si>
  <si>
    <t>B1500002857</t>
  </si>
  <si>
    <t>B1500002846</t>
  </si>
  <si>
    <t>B1500000604</t>
  </si>
  <si>
    <t>B1500002845</t>
  </si>
  <si>
    <t>B1500002841</t>
  </si>
  <si>
    <t>B1500001901</t>
  </si>
  <si>
    <t>B1500012171</t>
  </si>
  <si>
    <t xml:space="preserve">COMP GAS A GRANEL AREA DE COCINA </t>
  </si>
  <si>
    <t>B1500002855</t>
  </si>
  <si>
    <t>B1500012457</t>
  </si>
  <si>
    <t>B1500002389</t>
  </si>
  <si>
    <t>B1500003339</t>
  </si>
  <si>
    <t>B1500001636</t>
  </si>
  <si>
    <t>B1500001637</t>
  </si>
  <si>
    <t>B1500001203</t>
  </si>
  <si>
    <t>COMPR MEDICAMENTOS</t>
  </si>
  <si>
    <t>REP Y COMP LLAVINES PUERTAS COMER AREA DE FAR</t>
  </si>
  <si>
    <t>B1500002848</t>
  </si>
  <si>
    <t>B1500002290</t>
  </si>
  <si>
    <t>COMP OXIGENO MEDICO</t>
  </si>
  <si>
    <t>B1500016638</t>
  </si>
  <si>
    <t>B1500016519</t>
  </si>
  <si>
    <t xml:space="preserve">       </t>
  </si>
  <si>
    <t>B1500000061</t>
  </si>
  <si>
    <t>CONSORCIO TOOLS RESOURCES ECOCISA</t>
  </si>
  <si>
    <t>B150002404</t>
  </si>
  <si>
    <t>B1500002852</t>
  </si>
  <si>
    <t>1403-2022</t>
  </si>
  <si>
    <t>15.03-2022</t>
  </si>
  <si>
    <t>Lic. Santa Lugo</t>
  </si>
  <si>
    <t>Contadora:______________________________</t>
  </si>
  <si>
    <t xml:space="preserve">  </t>
  </si>
  <si>
    <t>237101-237102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</si>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</sst>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5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4" fontId="0" fillId="0" borderId="0" xfId="0" applyNumberFormat="1" applyBorder="1"/>
    <xf numFmtId="0" fontId="0" fillId="0" borderId="0" xfId="0" applyFill="1" applyBorder="1"/>
    <xf numFmtId="44" fontId="12" fillId="0" borderId="1" xfId="0" applyNumberFormat="1" applyFont="1" applyFill="1" applyBorder="1" applyAlignment="1">
      <alignment horizontal="right"/>
    </xf>
    <xf numFmtId="166" fontId="12" fillId="0" borderId="1" xfId="1" applyNumberFormat="1" applyFont="1" applyFill="1" applyBorder="1" applyAlignment="1"/>
    <xf numFmtId="44" fontId="12" fillId="0" borderId="4" xfId="0" applyNumberFormat="1" applyFont="1" applyFill="1" applyBorder="1"/>
    <xf numFmtId="44" fontId="12" fillId="0" borderId="1" xfId="0" applyNumberFormat="1" applyFont="1" applyFill="1" applyBorder="1" applyAlignment="1">
      <alignment horizontal="center" vertical="center" wrapText="1"/>
    </xf>
    <xf numFmtId="44" fontId="0" fillId="2" borderId="0" xfId="0" applyNumberForma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12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4" fontId="1" fillId="0" borderId="1" xfId="0" applyNumberFormat="1" applyFont="1" applyFill="1" applyBorder="1"/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abSelected="1" topLeftCell="A29" zoomScale="80" zoomScaleNormal="80" workbookViewId="0">
      <selection activeCell="B53" sqref="B53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0.5703125" customWidth="1"/>
    <col min="5" max="5" width="37.42578125" customWidth="1"/>
    <col min="6" max="6" width="45.5703125" customWidth="1"/>
    <col min="7" max="7" width="22.140625" customWidth="1"/>
    <col min="8" max="8" width="18" customWidth="1"/>
    <col min="10" max="10" width="23.5703125" customWidth="1"/>
    <col min="12" max="12" width="16" customWidth="1"/>
  </cols>
  <sheetData>
    <row r="1" spans="1:12" ht="15.75" x14ac:dyDescent="0.25">
      <c r="C1" s="60" t="s">
        <v>6</v>
      </c>
      <c r="D1" s="60"/>
      <c r="E1" s="60"/>
    </row>
    <row r="2" spans="1:12" x14ac:dyDescent="0.25">
      <c r="C2" s="61" t="s">
        <v>5</v>
      </c>
      <c r="D2" s="61"/>
      <c r="E2" s="61"/>
    </row>
    <row r="3" spans="1:12" ht="15.75" x14ac:dyDescent="0.25">
      <c r="C3" s="62" t="s">
        <v>36</v>
      </c>
      <c r="D3" s="62"/>
      <c r="E3" s="62"/>
    </row>
    <row r="4" spans="1:12" x14ac:dyDescent="0.25">
      <c r="C4" s="59" t="s">
        <v>7</v>
      </c>
      <c r="D4" s="59"/>
      <c r="E4" s="59"/>
    </row>
    <row r="5" spans="1:12" ht="18" x14ac:dyDescent="0.25">
      <c r="C5" s="57" t="s">
        <v>4</v>
      </c>
      <c r="D5" s="57"/>
      <c r="E5" s="57"/>
    </row>
    <row r="6" spans="1:12" ht="15.75" x14ac:dyDescent="0.25">
      <c r="C6" s="58" t="s">
        <v>8</v>
      </c>
      <c r="D6" s="58"/>
      <c r="E6" s="58"/>
    </row>
    <row r="7" spans="1:12" ht="18" x14ac:dyDescent="0.25">
      <c r="C7" s="57" t="s">
        <v>3</v>
      </c>
      <c r="D7" s="57"/>
      <c r="E7" s="57"/>
    </row>
    <row r="8" spans="1:12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2" ht="18" customHeight="1" x14ac:dyDescent="0.25">
      <c r="A9" s="39">
        <v>44621</v>
      </c>
      <c r="B9" s="9">
        <v>2148</v>
      </c>
      <c r="C9" s="38" t="s">
        <v>55</v>
      </c>
      <c r="D9" s="55" t="s">
        <v>17</v>
      </c>
      <c r="E9" s="38" t="s">
        <v>37</v>
      </c>
      <c r="F9" s="38" t="s">
        <v>56</v>
      </c>
      <c r="G9" s="38">
        <v>231101</v>
      </c>
      <c r="H9" s="45">
        <v>4500</v>
      </c>
      <c r="I9" s="1"/>
    </row>
    <row r="10" spans="1:12" ht="18" customHeight="1" x14ac:dyDescent="0.25">
      <c r="A10" s="15">
        <v>44621</v>
      </c>
      <c r="B10" s="9">
        <v>2149</v>
      </c>
      <c r="C10" s="10" t="s">
        <v>82</v>
      </c>
      <c r="D10" s="54" t="s">
        <v>17</v>
      </c>
      <c r="E10" s="10" t="s">
        <v>38</v>
      </c>
      <c r="F10" s="10" t="s">
        <v>71</v>
      </c>
      <c r="G10" s="10">
        <v>236301</v>
      </c>
      <c r="H10" s="46">
        <v>3265</v>
      </c>
      <c r="I10" s="1"/>
      <c r="J10" s="29"/>
      <c r="L10" s="29"/>
    </row>
    <row r="11" spans="1:12" ht="18" customHeight="1" x14ac:dyDescent="0.25">
      <c r="A11" s="35">
        <v>44621</v>
      </c>
      <c r="B11" s="27">
        <v>2150</v>
      </c>
      <c r="C11" s="36" t="s">
        <v>80</v>
      </c>
      <c r="D11" s="52" t="s">
        <v>16</v>
      </c>
      <c r="E11" s="36" t="s">
        <v>79</v>
      </c>
      <c r="F11" s="36" t="s">
        <v>81</v>
      </c>
      <c r="G11" s="36">
        <v>237299</v>
      </c>
      <c r="H11" s="47">
        <v>197342.34</v>
      </c>
      <c r="I11" s="1"/>
      <c r="J11" s="30"/>
      <c r="L11" s="29"/>
    </row>
    <row r="12" spans="1:12" ht="18" customHeight="1" x14ac:dyDescent="0.25">
      <c r="A12" s="15">
        <v>44621</v>
      </c>
      <c r="B12" s="9">
        <v>2151</v>
      </c>
      <c r="C12" s="10" t="s">
        <v>77</v>
      </c>
      <c r="D12" s="54" t="s">
        <v>17</v>
      </c>
      <c r="E12" s="10" t="s">
        <v>39</v>
      </c>
      <c r="F12" s="10" t="s">
        <v>78</v>
      </c>
      <c r="G12" s="10" t="s">
        <v>117</v>
      </c>
      <c r="H12" s="46">
        <v>113698.32</v>
      </c>
      <c r="I12" s="1"/>
      <c r="J12" s="30"/>
      <c r="L12" s="29"/>
    </row>
    <row r="13" spans="1:12" ht="18" customHeight="1" x14ac:dyDescent="0.25">
      <c r="A13" s="34">
        <v>44622</v>
      </c>
      <c r="B13" s="28">
        <v>2152</v>
      </c>
      <c r="C13" s="33" t="s">
        <v>94</v>
      </c>
      <c r="D13" s="53" t="s">
        <v>17</v>
      </c>
      <c r="E13" s="33" t="s">
        <v>40</v>
      </c>
      <c r="F13" s="33" t="s">
        <v>92</v>
      </c>
      <c r="G13" s="33">
        <v>237104</v>
      </c>
      <c r="H13" s="48">
        <v>25432</v>
      </c>
      <c r="I13" s="1"/>
      <c r="J13" s="30"/>
      <c r="L13" s="29"/>
    </row>
    <row r="14" spans="1:12" ht="18" customHeight="1" x14ac:dyDescent="0.25">
      <c r="A14" s="35">
        <v>44623</v>
      </c>
      <c r="B14" s="27">
        <v>2153</v>
      </c>
      <c r="C14" s="36" t="s">
        <v>59</v>
      </c>
      <c r="D14" s="52" t="s">
        <v>17</v>
      </c>
      <c r="E14" s="36" t="s">
        <v>41</v>
      </c>
      <c r="F14" s="36" t="s">
        <v>60</v>
      </c>
      <c r="G14" s="36">
        <v>237299</v>
      </c>
      <c r="H14" s="47">
        <v>156916</v>
      </c>
      <c r="I14" s="1"/>
      <c r="J14" s="30"/>
      <c r="L14" s="29"/>
    </row>
    <row r="15" spans="1:12" ht="18" customHeight="1" x14ac:dyDescent="0.25">
      <c r="A15" s="35">
        <v>44623</v>
      </c>
      <c r="B15" s="27">
        <v>2154</v>
      </c>
      <c r="C15" s="36" t="s">
        <v>74</v>
      </c>
      <c r="D15" s="52" t="s">
        <v>16</v>
      </c>
      <c r="E15" s="36" t="s">
        <v>42</v>
      </c>
      <c r="F15" s="36" t="s">
        <v>62</v>
      </c>
      <c r="G15" s="36">
        <v>239301</v>
      </c>
      <c r="H15" s="47">
        <v>34884</v>
      </c>
      <c r="I15" s="1"/>
      <c r="J15" s="30"/>
      <c r="L15" s="29"/>
    </row>
    <row r="16" spans="1:12" ht="18" customHeight="1" x14ac:dyDescent="0.25">
      <c r="A16" s="34">
        <v>44624</v>
      </c>
      <c r="B16" s="28">
        <v>2155</v>
      </c>
      <c r="C16" s="33" t="s">
        <v>72</v>
      </c>
      <c r="D16" s="53" t="s">
        <v>17</v>
      </c>
      <c r="E16" s="33" t="s">
        <v>43</v>
      </c>
      <c r="F16" s="33" t="s">
        <v>73</v>
      </c>
      <c r="G16" s="33">
        <v>239601</v>
      </c>
      <c r="H16" s="48">
        <v>10645</v>
      </c>
      <c r="I16" s="1"/>
      <c r="J16" s="30"/>
      <c r="L16" s="29"/>
    </row>
    <row r="17" spans="1:21" s="7" customFormat="1" ht="12.75" customHeight="1" x14ac:dyDescent="0.25">
      <c r="A17" s="39">
        <v>44625</v>
      </c>
      <c r="B17" s="9">
        <v>2156</v>
      </c>
      <c r="C17" s="38" t="s">
        <v>75</v>
      </c>
      <c r="D17" s="55" t="s">
        <v>17</v>
      </c>
      <c r="E17" s="38" t="s">
        <v>44</v>
      </c>
      <c r="F17" s="38" t="s">
        <v>76</v>
      </c>
      <c r="G17" s="38">
        <v>221301</v>
      </c>
      <c r="H17" s="45">
        <v>7687.99</v>
      </c>
      <c r="I17" s="41"/>
      <c r="J17" s="49"/>
      <c r="K17" s="42"/>
      <c r="L17" s="43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34">
        <v>44625</v>
      </c>
      <c r="B18" s="28">
        <v>2157</v>
      </c>
      <c r="C18" s="33" t="s">
        <v>106</v>
      </c>
      <c r="D18" s="28" t="s">
        <v>16</v>
      </c>
      <c r="E18" s="33" t="s">
        <v>45</v>
      </c>
      <c r="F18" s="33" t="s">
        <v>104</v>
      </c>
      <c r="G18" s="33">
        <v>237203</v>
      </c>
      <c r="H18" s="48">
        <v>17154.7</v>
      </c>
      <c r="I18" s="50"/>
      <c r="J18" s="30"/>
      <c r="K18" s="44"/>
      <c r="L18" s="29"/>
    </row>
    <row r="19" spans="1:21" x14ac:dyDescent="0.25">
      <c r="A19" s="34">
        <v>44625</v>
      </c>
      <c r="B19" s="28">
        <v>2158</v>
      </c>
      <c r="C19" s="33" t="s">
        <v>103</v>
      </c>
      <c r="D19" s="28" t="s">
        <v>16</v>
      </c>
      <c r="E19" s="33" t="s">
        <v>46</v>
      </c>
      <c r="F19" s="33" t="s">
        <v>104</v>
      </c>
      <c r="G19" s="33">
        <v>237203</v>
      </c>
      <c r="H19" s="48">
        <v>22500</v>
      </c>
      <c r="I19" s="50"/>
      <c r="J19" s="30"/>
      <c r="K19" s="44"/>
      <c r="L19" s="29"/>
    </row>
    <row r="20" spans="1:21" x14ac:dyDescent="0.25">
      <c r="A20" s="37">
        <v>44627</v>
      </c>
      <c r="B20" s="9">
        <v>2159</v>
      </c>
      <c r="C20" s="10" t="s">
        <v>70</v>
      </c>
      <c r="D20" s="11" t="s">
        <v>17</v>
      </c>
      <c r="E20" s="10" t="s">
        <v>38</v>
      </c>
      <c r="F20" s="10" t="s">
        <v>71</v>
      </c>
      <c r="G20" s="10">
        <v>236301</v>
      </c>
      <c r="H20" s="46">
        <v>10335</v>
      </c>
      <c r="I20" s="50"/>
      <c r="J20" s="29"/>
      <c r="K20" s="44"/>
      <c r="L20" s="29"/>
    </row>
    <row r="21" spans="1:21" x14ac:dyDescent="0.25">
      <c r="A21" s="34">
        <v>44628</v>
      </c>
      <c r="B21" s="28">
        <v>2160</v>
      </c>
      <c r="C21" s="33" t="s">
        <v>105</v>
      </c>
      <c r="D21" s="53" t="s">
        <v>16</v>
      </c>
      <c r="E21" s="33" t="s">
        <v>45</v>
      </c>
      <c r="F21" s="33" t="s">
        <v>104</v>
      </c>
      <c r="G21" s="33">
        <v>237203</v>
      </c>
      <c r="H21" s="48">
        <v>20371.2</v>
      </c>
      <c r="I21" s="50"/>
      <c r="J21" s="29"/>
      <c r="K21" s="44"/>
      <c r="L21" s="29"/>
    </row>
    <row r="22" spans="1:21" x14ac:dyDescent="0.25">
      <c r="A22" s="35">
        <v>44628</v>
      </c>
      <c r="B22" s="27" t="s">
        <v>107</v>
      </c>
      <c r="C22" s="36" t="s">
        <v>87</v>
      </c>
      <c r="D22" s="27" t="s">
        <v>16</v>
      </c>
      <c r="E22" s="36" t="s">
        <v>47</v>
      </c>
      <c r="F22" s="36" t="s">
        <v>62</v>
      </c>
      <c r="G22" s="36">
        <v>239301</v>
      </c>
      <c r="H22" s="47">
        <v>196654</v>
      </c>
      <c r="I22" s="50"/>
      <c r="J22" s="29"/>
      <c r="K22" s="44"/>
      <c r="L22" s="29"/>
    </row>
    <row r="23" spans="1:21" x14ac:dyDescent="0.25">
      <c r="A23" s="35">
        <v>44628</v>
      </c>
      <c r="B23" s="27">
        <v>2162</v>
      </c>
      <c r="C23" s="36" t="s">
        <v>61</v>
      </c>
      <c r="D23" s="52" t="s">
        <v>16</v>
      </c>
      <c r="E23" s="36" t="s">
        <v>63</v>
      </c>
      <c r="F23" s="36" t="s">
        <v>62</v>
      </c>
      <c r="G23" s="36">
        <v>239301</v>
      </c>
      <c r="H23" s="47">
        <v>108560</v>
      </c>
      <c r="I23" s="50"/>
      <c r="J23" s="29"/>
      <c r="K23" s="44"/>
      <c r="L23" s="29"/>
    </row>
    <row r="24" spans="1:21" x14ac:dyDescent="0.25">
      <c r="A24" s="37">
        <v>44629</v>
      </c>
      <c r="B24" s="9">
        <v>2163</v>
      </c>
      <c r="C24" s="38" t="s">
        <v>95</v>
      </c>
      <c r="D24" s="9" t="s">
        <v>16</v>
      </c>
      <c r="E24" s="38" t="s">
        <v>48</v>
      </c>
      <c r="F24" s="38" t="s">
        <v>65</v>
      </c>
      <c r="G24" s="38" t="s">
        <v>118</v>
      </c>
      <c r="H24" s="45">
        <v>436194.3</v>
      </c>
      <c r="I24" s="50"/>
      <c r="J24" s="29"/>
      <c r="K24" s="44"/>
      <c r="L24" s="29"/>
    </row>
    <row r="25" spans="1:21" x14ac:dyDescent="0.25">
      <c r="A25" s="15">
        <v>44628</v>
      </c>
      <c r="B25" s="9">
        <v>2164</v>
      </c>
      <c r="C25" s="10" t="s">
        <v>68</v>
      </c>
      <c r="D25" s="11" t="s">
        <v>17</v>
      </c>
      <c r="E25" s="10" t="s">
        <v>49</v>
      </c>
      <c r="F25" s="10" t="s">
        <v>69</v>
      </c>
      <c r="G25" s="10">
        <v>239601</v>
      </c>
      <c r="H25" s="46">
        <v>26550</v>
      </c>
      <c r="I25" s="50"/>
      <c r="J25" s="29"/>
      <c r="K25" s="44"/>
      <c r="L25" s="29"/>
    </row>
    <row r="26" spans="1:21" x14ac:dyDescent="0.25">
      <c r="A26" s="15">
        <v>44629</v>
      </c>
      <c r="B26" s="9">
        <v>2165</v>
      </c>
      <c r="C26" s="10" t="s">
        <v>64</v>
      </c>
      <c r="D26" s="54" t="s">
        <v>16</v>
      </c>
      <c r="E26" s="10" t="s">
        <v>50</v>
      </c>
      <c r="F26" s="10" t="s">
        <v>65</v>
      </c>
      <c r="G26" s="10" t="s">
        <v>118</v>
      </c>
      <c r="H26" s="46">
        <v>144485</v>
      </c>
      <c r="I26" s="50"/>
      <c r="J26" s="29"/>
      <c r="K26" s="44"/>
      <c r="L26" s="29"/>
    </row>
    <row r="27" spans="1:21" ht="14.25" customHeight="1" x14ac:dyDescent="0.25">
      <c r="A27" s="15">
        <v>44629</v>
      </c>
      <c r="B27" s="9">
        <v>2166</v>
      </c>
      <c r="C27" s="10" t="s">
        <v>67</v>
      </c>
      <c r="D27" s="54" t="s">
        <v>16</v>
      </c>
      <c r="E27" s="10" t="s">
        <v>51</v>
      </c>
      <c r="F27" s="10" t="s">
        <v>66</v>
      </c>
      <c r="G27" s="10">
        <v>234101</v>
      </c>
      <c r="H27" s="46">
        <v>120000</v>
      </c>
      <c r="J27" s="29"/>
      <c r="K27" s="44"/>
      <c r="L27" s="29"/>
    </row>
    <row r="28" spans="1:21" ht="20.25" customHeight="1" x14ac:dyDescent="0.25">
      <c r="A28" s="34">
        <v>44629</v>
      </c>
      <c r="B28" s="28">
        <v>2167</v>
      </c>
      <c r="C28" s="33" t="s">
        <v>90</v>
      </c>
      <c r="D28" s="53" t="s">
        <v>16</v>
      </c>
      <c r="E28" s="33" t="s">
        <v>52</v>
      </c>
      <c r="F28" s="33" t="s">
        <v>62</v>
      </c>
      <c r="G28" s="33">
        <v>239301</v>
      </c>
      <c r="H28" s="48">
        <v>360518</v>
      </c>
      <c r="K28" s="44"/>
      <c r="L28" s="29"/>
    </row>
    <row r="29" spans="1:21" x14ac:dyDescent="0.25">
      <c r="A29" s="34">
        <v>44630</v>
      </c>
      <c r="B29" s="28">
        <v>2168</v>
      </c>
      <c r="C29" s="33" t="s">
        <v>96</v>
      </c>
      <c r="D29" s="53" t="s">
        <v>16</v>
      </c>
      <c r="E29" s="33" t="s">
        <v>53</v>
      </c>
      <c r="F29" s="33" t="s">
        <v>66</v>
      </c>
      <c r="G29" s="33">
        <v>234101</v>
      </c>
      <c r="H29" s="48">
        <v>167321</v>
      </c>
      <c r="K29" s="44"/>
      <c r="L29" s="29"/>
    </row>
    <row r="30" spans="1:21" x14ac:dyDescent="0.25">
      <c r="A30" s="35">
        <v>44631</v>
      </c>
      <c r="B30" s="27">
        <v>2169</v>
      </c>
      <c r="C30" s="35" t="s">
        <v>97</v>
      </c>
      <c r="D30" s="52" t="s">
        <v>17</v>
      </c>
      <c r="E30" s="36" t="s">
        <v>54</v>
      </c>
      <c r="F30" s="36" t="s">
        <v>66</v>
      </c>
      <c r="G30" s="36">
        <v>234101</v>
      </c>
      <c r="H30" s="47">
        <v>730</v>
      </c>
      <c r="K30" s="44"/>
      <c r="L30" s="29"/>
    </row>
    <row r="31" spans="1:21" x14ac:dyDescent="0.25">
      <c r="A31" s="34">
        <v>44631</v>
      </c>
      <c r="B31" s="28">
        <v>2170</v>
      </c>
      <c r="C31" s="34" t="s">
        <v>98</v>
      </c>
      <c r="D31" s="53" t="s">
        <v>17</v>
      </c>
      <c r="E31" s="33" t="s">
        <v>54</v>
      </c>
      <c r="F31" s="33" t="s">
        <v>66</v>
      </c>
      <c r="G31" s="33">
        <v>234101</v>
      </c>
      <c r="H31" s="48">
        <v>985</v>
      </c>
      <c r="K31" s="44"/>
      <c r="L31" s="29"/>
    </row>
    <row r="32" spans="1:21" x14ac:dyDescent="0.25">
      <c r="A32" s="35">
        <v>44634</v>
      </c>
      <c r="B32" s="27">
        <v>2171</v>
      </c>
      <c r="C32" s="36" t="s">
        <v>99</v>
      </c>
      <c r="D32" s="52" t="s">
        <v>17</v>
      </c>
      <c r="E32" s="36" t="s">
        <v>38</v>
      </c>
      <c r="F32" s="36" t="s">
        <v>100</v>
      </c>
      <c r="G32" s="36">
        <v>234101</v>
      </c>
      <c r="H32" s="47">
        <v>19950</v>
      </c>
      <c r="K32" s="44"/>
      <c r="L32" s="29"/>
    </row>
    <row r="33" spans="1:12" x14ac:dyDescent="0.25">
      <c r="A33" s="34">
        <v>44634</v>
      </c>
      <c r="B33" s="28">
        <v>2172</v>
      </c>
      <c r="C33" s="33" t="s">
        <v>89</v>
      </c>
      <c r="D33" s="53" t="s">
        <v>17</v>
      </c>
      <c r="E33" s="33" t="s">
        <v>57</v>
      </c>
      <c r="F33" s="33" t="s">
        <v>84</v>
      </c>
      <c r="G33" s="33">
        <v>237104</v>
      </c>
      <c r="H33" s="48">
        <v>1466</v>
      </c>
      <c r="K33" s="44"/>
      <c r="L33" s="29"/>
    </row>
    <row r="34" spans="1:12" x14ac:dyDescent="0.25">
      <c r="A34" s="35" t="s">
        <v>112</v>
      </c>
      <c r="B34" s="27">
        <v>2173</v>
      </c>
      <c r="C34" s="36" t="s">
        <v>91</v>
      </c>
      <c r="D34" s="52" t="s">
        <v>17</v>
      </c>
      <c r="E34" s="36" t="s">
        <v>40</v>
      </c>
      <c r="F34" s="36" t="s">
        <v>92</v>
      </c>
      <c r="G34" s="36">
        <v>237104</v>
      </c>
      <c r="H34" s="47">
        <v>20061</v>
      </c>
      <c r="K34" s="44"/>
      <c r="L34" s="29"/>
    </row>
    <row r="35" spans="1:12" x14ac:dyDescent="0.25">
      <c r="A35" s="35" t="s">
        <v>113</v>
      </c>
      <c r="B35" s="27">
        <v>2174</v>
      </c>
      <c r="C35" s="36" t="s">
        <v>88</v>
      </c>
      <c r="D35" s="52" t="s">
        <v>17</v>
      </c>
      <c r="E35" s="36" t="s">
        <v>57</v>
      </c>
      <c r="F35" s="36" t="s">
        <v>84</v>
      </c>
      <c r="G35" s="36">
        <v>237104</v>
      </c>
      <c r="H35" s="47">
        <v>1466</v>
      </c>
      <c r="K35" s="44"/>
      <c r="L35" s="29"/>
    </row>
    <row r="36" spans="1:12" x14ac:dyDescent="0.25">
      <c r="A36" s="34">
        <v>44635</v>
      </c>
      <c r="B36" s="28">
        <v>2175</v>
      </c>
      <c r="C36" s="33" t="s">
        <v>86</v>
      </c>
      <c r="D36" s="53" t="s">
        <v>17</v>
      </c>
      <c r="E36" s="33" t="s">
        <v>57</v>
      </c>
      <c r="F36" s="33" t="s">
        <v>84</v>
      </c>
      <c r="G36" s="33">
        <v>237104</v>
      </c>
      <c r="H36" s="48">
        <v>1466</v>
      </c>
      <c r="K36" s="44"/>
      <c r="L36" s="29"/>
    </row>
    <row r="37" spans="1:12" x14ac:dyDescent="0.25">
      <c r="A37" s="35">
        <v>44636</v>
      </c>
      <c r="B37" s="27">
        <v>2176</v>
      </c>
      <c r="C37" s="36" t="s">
        <v>102</v>
      </c>
      <c r="D37" s="52" t="s">
        <v>17</v>
      </c>
      <c r="E37" s="36" t="s">
        <v>57</v>
      </c>
      <c r="F37" s="36" t="s">
        <v>84</v>
      </c>
      <c r="G37" s="36">
        <v>237104</v>
      </c>
      <c r="H37" s="47">
        <v>738</v>
      </c>
      <c r="K37" s="44"/>
      <c r="L37" s="29"/>
    </row>
    <row r="38" spans="1:12" x14ac:dyDescent="0.25">
      <c r="A38" s="40">
        <v>44636</v>
      </c>
      <c r="B38" s="27">
        <v>2177</v>
      </c>
      <c r="C38" s="36" t="s">
        <v>111</v>
      </c>
      <c r="D38" s="52" t="s">
        <v>17</v>
      </c>
      <c r="E38" s="36" t="s">
        <v>57</v>
      </c>
      <c r="F38" s="36" t="s">
        <v>84</v>
      </c>
      <c r="G38" s="36">
        <v>237104</v>
      </c>
      <c r="H38" s="47">
        <v>1180</v>
      </c>
    </row>
    <row r="39" spans="1:12" x14ac:dyDescent="0.25">
      <c r="A39" s="40">
        <v>44636</v>
      </c>
      <c r="B39" s="27">
        <v>2178</v>
      </c>
      <c r="C39" s="36" t="s">
        <v>83</v>
      </c>
      <c r="D39" s="52" t="s">
        <v>17</v>
      </c>
      <c r="E39" s="36" t="s">
        <v>57</v>
      </c>
      <c r="F39" s="36" t="s">
        <v>84</v>
      </c>
      <c r="G39" s="36">
        <v>237104</v>
      </c>
      <c r="H39" s="47">
        <v>1476</v>
      </c>
    </row>
    <row r="40" spans="1:12" x14ac:dyDescent="0.25">
      <c r="A40" s="40">
        <v>44638</v>
      </c>
      <c r="B40" s="27">
        <v>2179</v>
      </c>
      <c r="C40" s="36" t="s">
        <v>93</v>
      </c>
      <c r="D40" s="52" t="s">
        <v>17</v>
      </c>
      <c r="E40" s="36" t="s">
        <v>57</v>
      </c>
      <c r="F40" s="36" t="s">
        <v>84</v>
      </c>
      <c r="G40" s="36">
        <v>237104</v>
      </c>
      <c r="H40" s="47">
        <v>738</v>
      </c>
    </row>
    <row r="41" spans="1:12" x14ac:dyDescent="0.25">
      <c r="A41" s="40">
        <v>44638</v>
      </c>
      <c r="B41" s="27">
        <v>2180</v>
      </c>
      <c r="C41" s="36" t="s">
        <v>85</v>
      </c>
      <c r="D41" s="52" t="s">
        <v>17</v>
      </c>
      <c r="E41" s="36" t="s">
        <v>57</v>
      </c>
      <c r="F41" s="36" t="s">
        <v>84</v>
      </c>
      <c r="G41" s="36">
        <v>237104</v>
      </c>
      <c r="H41" s="47">
        <v>1476</v>
      </c>
    </row>
    <row r="42" spans="1:12" x14ac:dyDescent="0.25">
      <c r="A42" s="40">
        <v>44638</v>
      </c>
      <c r="B42" s="27">
        <v>2181</v>
      </c>
      <c r="C42" s="36" t="s">
        <v>68</v>
      </c>
      <c r="D42" s="27" t="s">
        <v>17</v>
      </c>
      <c r="E42" s="36" t="s">
        <v>58</v>
      </c>
      <c r="F42" s="36" t="s">
        <v>101</v>
      </c>
      <c r="G42" s="36">
        <v>236301</v>
      </c>
      <c r="H42" s="47">
        <v>6000</v>
      </c>
    </row>
    <row r="43" spans="1:12" x14ac:dyDescent="0.25">
      <c r="A43" s="40">
        <v>44643</v>
      </c>
      <c r="B43" s="27">
        <v>2182</v>
      </c>
      <c r="C43" s="36" t="s">
        <v>110</v>
      </c>
      <c r="D43" s="27" t="s">
        <v>16</v>
      </c>
      <c r="E43" s="36" t="s">
        <v>48</v>
      </c>
      <c r="F43" s="36" t="s">
        <v>65</v>
      </c>
      <c r="G43" s="36" t="s">
        <v>118</v>
      </c>
      <c r="H43" s="47">
        <v>163590</v>
      </c>
    </row>
    <row r="44" spans="1:12" x14ac:dyDescent="0.25">
      <c r="A44" s="40">
        <v>44643</v>
      </c>
      <c r="B44" s="27">
        <v>2183</v>
      </c>
      <c r="C44" s="36" t="s">
        <v>108</v>
      </c>
      <c r="D44" s="27" t="s">
        <v>17</v>
      </c>
      <c r="E44" s="36" t="s">
        <v>109</v>
      </c>
      <c r="F44" s="36" t="s">
        <v>62</v>
      </c>
      <c r="G44" s="36">
        <v>239301</v>
      </c>
      <c r="H44" s="47">
        <v>20905.11</v>
      </c>
    </row>
    <row r="45" spans="1:12" x14ac:dyDescent="0.25">
      <c r="A45" s="8"/>
      <c r="B45" s="11" t="s">
        <v>35</v>
      </c>
      <c r="C45" s="10"/>
      <c r="D45" s="11"/>
      <c r="E45" s="12"/>
      <c r="F45" s="13"/>
      <c r="G45" s="13"/>
      <c r="H45" s="14">
        <f>SUM(H9:H44)</f>
        <v>2427240.9599999995</v>
      </c>
    </row>
    <row r="46" spans="1:12" ht="2.25" customHeight="1" x14ac:dyDescent="0.25">
      <c r="A46" s="2"/>
      <c r="B46" s="3"/>
      <c r="C46" s="3"/>
      <c r="D46" s="3"/>
      <c r="E46" s="4" t="s">
        <v>9</v>
      </c>
      <c r="F46" s="5"/>
      <c r="G46" s="5"/>
      <c r="H46" s="6">
        <f>SUM(H9:H37)</f>
        <v>2231875.8499999996</v>
      </c>
    </row>
    <row r="47" spans="1:12" hidden="1" x14ac:dyDescent="0.25">
      <c r="A47" s="2"/>
      <c r="B47" s="3"/>
      <c r="C47" s="3"/>
      <c r="D47" s="3"/>
      <c r="E47" s="4" t="s">
        <v>10</v>
      </c>
      <c r="F47" s="5"/>
      <c r="G47" s="5"/>
      <c r="H47" s="6"/>
    </row>
    <row r="48" spans="1:12" ht="15.75" x14ac:dyDescent="0.25">
      <c r="A48" s="19" t="s">
        <v>18</v>
      </c>
      <c r="B48" s="19"/>
      <c r="C48" s="19"/>
      <c r="D48" s="22"/>
      <c r="F48" s="23" t="s">
        <v>19</v>
      </c>
    </row>
    <row r="49" spans="1:10" x14ac:dyDescent="0.25">
      <c r="A49" s="20" t="s">
        <v>20</v>
      </c>
      <c r="B49" s="20" t="s">
        <v>21</v>
      </c>
      <c r="C49" s="20" t="s">
        <v>22</v>
      </c>
      <c r="D49" s="22"/>
      <c r="E49" s="51"/>
      <c r="F49" s="20" t="s">
        <v>23</v>
      </c>
      <c r="G49" s="20" t="s">
        <v>21</v>
      </c>
      <c r="H49" s="20" t="s">
        <v>22</v>
      </c>
      <c r="J49" s="29"/>
    </row>
    <row r="50" spans="1:10" x14ac:dyDescent="0.25">
      <c r="A50" s="7" t="s">
        <v>16</v>
      </c>
      <c r="B50" s="7">
        <v>13</v>
      </c>
      <c r="C50" s="25">
        <v>1989574.54</v>
      </c>
      <c r="D50" s="22"/>
      <c r="F50" s="7" t="s">
        <v>24</v>
      </c>
      <c r="G50" s="7">
        <v>31</v>
      </c>
      <c r="H50" s="25">
        <v>1069211.32</v>
      </c>
      <c r="J50" s="29"/>
    </row>
    <row r="51" spans="1:10" x14ac:dyDescent="0.25">
      <c r="A51" s="7" t="s">
        <v>17</v>
      </c>
      <c r="B51" s="7">
        <v>23</v>
      </c>
      <c r="C51" s="25">
        <v>437666.42</v>
      </c>
      <c r="D51" s="22"/>
      <c r="F51" s="7" t="s">
        <v>25</v>
      </c>
      <c r="G51" s="7">
        <v>5</v>
      </c>
      <c r="H51" s="25">
        <v>1358029.64</v>
      </c>
      <c r="J51" s="29"/>
    </row>
    <row r="52" spans="1:10" x14ac:dyDescent="0.25">
      <c r="A52" s="20" t="s">
        <v>26</v>
      </c>
      <c r="B52" s="21">
        <v>36</v>
      </c>
      <c r="C52" s="56">
        <f>C50+C51</f>
        <v>2427240.96</v>
      </c>
      <c r="D52" s="22"/>
      <c r="F52" s="24" t="s">
        <v>27</v>
      </c>
      <c r="G52" s="7">
        <v>36</v>
      </c>
      <c r="H52" s="26">
        <f>H50+H51</f>
        <v>2427240.96</v>
      </c>
    </row>
    <row r="53" spans="1:10" ht="2.25" customHeight="1" x14ac:dyDescent="0.25">
      <c r="D53" s="22"/>
      <c r="H53" s="29">
        <f>SUM(H50:H51)</f>
        <v>2427240.96</v>
      </c>
    </row>
    <row r="54" spans="1:10" ht="18.75" customHeight="1" x14ac:dyDescent="0.25">
      <c r="A54" t="s">
        <v>28</v>
      </c>
      <c r="D54" s="22"/>
      <c r="E54" s="31"/>
      <c r="H54" t="s">
        <v>116</v>
      </c>
    </row>
    <row r="55" spans="1:10" x14ac:dyDescent="0.25">
      <c r="D55" s="22"/>
    </row>
    <row r="56" spans="1:10" x14ac:dyDescent="0.25">
      <c r="A56" s="23" t="s">
        <v>32</v>
      </c>
      <c r="D56" s="22"/>
      <c r="F56" s="23" t="s">
        <v>33</v>
      </c>
    </row>
    <row r="57" spans="1:10" x14ac:dyDescent="0.25">
      <c r="A57" t="s">
        <v>34</v>
      </c>
      <c r="D57" s="32"/>
      <c r="F57" t="s">
        <v>29</v>
      </c>
    </row>
    <row r="58" spans="1:10" x14ac:dyDescent="0.25">
      <c r="D58" s="32"/>
    </row>
    <row r="59" spans="1:10" x14ac:dyDescent="0.25">
      <c r="A59" s="23" t="s">
        <v>114</v>
      </c>
      <c r="B59" s="23"/>
      <c r="D59" s="32"/>
    </row>
    <row r="60" spans="1:10" x14ac:dyDescent="0.25">
      <c r="A60" t="s">
        <v>115</v>
      </c>
      <c r="D60" s="32"/>
    </row>
    <row r="61" spans="1:10" x14ac:dyDescent="0.25">
      <c r="D61" s="32"/>
    </row>
    <row r="62" spans="1:10" x14ac:dyDescent="0.25">
      <c r="D62" s="29"/>
    </row>
    <row r="63" spans="1:10" x14ac:dyDescent="0.25">
      <c r="D63" s="29"/>
    </row>
    <row r="64" spans="1:10" x14ac:dyDescent="0.25">
      <c r="D64" s="29"/>
    </row>
    <row r="65" spans="4:7" x14ac:dyDescent="0.25">
      <c r="D65" s="30"/>
      <c r="E65" t="s">
        <v>30</v>
      </c>
    </row>
    <row r="66" spans="4:7" x14ac:dyDescent="0.25">
      <c r="D66" s="29"/>
      <c r="G66" t="s">
        <v>31</v>
      </c>
    </row>
    <row r="67" spans="4:7" x14ac:dyDescent="0.25">
      <c r="D67" s="29"/>
      <c r="G67" s="29"/>
    </row>
    <row r="68" spans="4:7" x14ac:dyDescent="0.25">
      <c r="G68" s="29"/>
    </row>
    <row r="69" spans="4:7" x14ac:dyDescent="0.25">
      <c r="G69" s="29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2022-04-25T14:41:58Z</cp:lastPrinted>
  <dcterms:created xsi:type="dcterms:W3CDTF">2020-03-04T17:09:42Z</dcterms:created>
  <dcterms:modified xsi:type="dcterms:W3CDTF">2022-06-13T17:02:55Z</dcterms:modified>
</cp:coreProperties>
</file>