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1160"/>
  </bookViews>
  <sheets>
    <sheet name="Hoja1" sheetId="1" r:id="rId1"/>
  </sheets>
  <definedNames>
    <definedName name="_xlnm.Print_Area" localSheetId="0">Hoja1!$A$1:$G$449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5" i="1" l="1"/>
  <c r="F275" i="1" l="1"/>
  <c r="F352" i="1" l="1"/>
  <c r="F398" i="1" l="1"/>
  <c r="F415" i="1"/>
  <c r="F368" i="1"/>
  <c r="F281" i="1" l="1"/>
  <c r="F92" i="1"/>
  <c r="F436" i="1"/>
  <c r="F279" i="1"/>
  <c r="F383" i="1"/>
  <c r="F379" i="1"/>
  <c r="F301" i="1"/>
  <c r="F396" i="1"/>
  <c r="F143" i="1"/>
  <c r="F354" i="1"/>
  <c r="F321" i="1"/>
  <c r="F374" i="1"/>
  <c r="F107" i="1"/>
  <c r="F160" i="1" l="1"/>
  <c r="F186" i="1"/>
  <c r="F198" i="1"/>
  <c r="F230" i="1"/>
  <c r="F249" i="1"/>
  <c r="F271" i="1"/>
  <c r="F54" i="1"/>
  <c r="F74" i="1"/>
  <c r="F90" i="1"/>
  <c r="F94" i="1"/>
  <c r="F96" i="1"/>
  <c r="F98" i="1"/>
  <c r="F102" i="1"/>
  <c r="F109" i="1"/>
  <c r="F119" i="1"/>
  <c r="F126" i="1"/>
  <c r="F133" i="1"/>
  <c r="F136" i="1"/>
  <c r="F141" i="1"/>
  <c r="F165" i="1"/>
  <c r="F240" i="1"/>
  <c r="F381" i="1" l="1"/>
  <c r="F256" i="1"/>
  <c r="F273" i="1"/>
  <c r="F277" i="1"/>
  <c r="F254" i="1" l="1"/>
  <c r="F346" i="1" l="1"/>
  <c r="F338" i="1"/>
  <c r="F394" i="1" l="1"/>
  <c r="F442" i="1" l="1"/>
  <c r="F413" i="1"/>
  <c r="F429" i="1"/>
  <c r="F372" i="1"/>
  <c r="F420" i="1"/>
  <c r="F425" i="1"/>
  <c r="F297" i="1" l="1"/>
  <c r="F295" i="1"/>
  <c r="F370" i="1" l="1"/>
  <c r="F252" i="1" l="1"/>
  <c r="F319" i="1" l="1"/>
  <c r="F366" i="1" l="1"/>
  <c r="F363" i="1"/>
  <c r="F299" i="1" l="1"/>
  <c r="F427" i="1"/>
  <c r="F434" i="1"/>
  <c r="F438" i="1"/>
  <c r="F359" i="1"/>
  <c r="F323" i="1"/>
  <c r="F284" i="1"/>
  <c r="F411" i="1" l="1"/>
  <c r="F128" i="1"/>
  <c r="F440" i="1" l="1"/>
  <c r="F446" i="1"/>
  <c r="F392" i="1"/>
  <c r="F432" i="1"/>
  <c r="F342" i="1"/>
  <c r="F377" i="1"/>
  <c r="F350" i="1"/>
  <c r="F348" i="1"/>
  <c r="F317" i="1" l="1"/>
  <c r="F313" i="1"/>
  <c r="F310" i="1"/>
  <c r="F308" i="1"/>
  <c r="F305" i="1" l="1"/>
  <c r="F303" i="1"/>
  <c r="F56" i="1" l="1"/>
  <c r="F447" i="1" s="1"/>
</calcChain>
</file>

<file path=xl/sharedStrings.xml><?xml version="1.0" encoding="utf-8"?>
<sst xmlns="http://schemas.openxmlformats.org/spreadsheetml/2006/main" count="1054" uniqueCount="395">
  <si>
    <t>FECHA</t>
  </si>
  <si>
    <t>VALOR BRUTO</t>
  </si>
  <si>
    <t>TOTAL</t>
  </si>
  <si>
    <t xml:space="preserve">LOS NUMEROS DE FACTURAS QUE ESTAN EN AMARRILLO SON LOS QUE SE EMITIERON AL SNS </t>
  </si>
  <si>
    <t>N. COMPROBANTE FISCAL</t>
  </si>
  <si>
    <t>NOMBRE SUPLIDOR</t>
  </si>
  <si>
    <t>CONCEPTO DE COMPRA</t>
  </si>
  <si>
    <t>NUMERO ORDEN</t>
  </si>
  <si>
    <t>Relacion de Cuenta por Pagar</t>
  </si>
  <si>
    <t>AIR LIQUIDE</t>
  </si>
  <si>
    <t xml:space="preserve"> PRODUC. QUIMICO USO PERSONAL</t>
  </si>
  <si>
    <t>B150006202</t>
  </si>
  <si>
    <t>B150006674</t>
  </si>
  <si>
    <t>B150006719</t>
  </si>
  <si>
    <t>B150006819</t>
  </si>
  <si>
    <t>B150007474</t>
  </si>
  <si>
    <t>B150007454</t>
  </si>
  <si>
    <t>A010010011500000006</t>
  </si>
  <si>
    <t>ALEXIS FERNANDEZ</t>
  </si>
  <si>
    <t>MANTENIMEITO Y REPARACION EQUIPO</t>
  </si>
  <si>
    <t>A010010011500000136</t>
  </si>
  <si>
    <t>AGAFARMED. E.I.R.L,</t>
  </si>
  <si>
    <t>A010010011500000131</t>
  </si>
  <si>
    <t>A010010011500000123</t>
  </si>
  <si>
    <t>A010010011500000132</t>
  </si>
  <si>
    <t>A010010011500000129</t>
  </si>
  <si>
    <t>A010010011500000125</t>
  </si>
  <si>
    <t>A010010011500000124</t>
  </si>
  <si>
    <t>A010010011500000122</t>
  </si>
  <si>
    <t>A010010011500000119</t>
  </si>
  <si>
    <t>A010010011500000120</t>
  </si>
  <si>
    <t>A010010011500000118</t>
  </si>
  <si>
    <t>A010010011500000117</t>
  </si>
  <si>
    <t>A010010011500000115</t>
  </si>
  <si>
    <t>A010010011500000116</t>
  </si>
  <si>
    <t>A010010011500000114</t>
  </si>
  <si>
    <t>A010010011500000113</t>
  </si>
  <si>
    <t>U.M.M.Q</t>
  </si>
  <si>
    <t>A010010011500000576</t>
  </si>
  <si>
    <t>ESODIHSA</t>
  </si>
  <si>
    <t>A010010011500001199</t>
  </si>
  <si>
    <t>A010010011500001315</t>
  </si>
  <si>
    <t>A010010011500001340</t>
  </si>
  <si>
    <t>A010010011500001453</t>
  </si>
  <si>
    <t>A010010011500001570</t>
  </si>
  <si>
    <t>A010010011500001758</t>
  </si>
  <si>
    <t>A010010011500001761</t>
  </si>
  <si>
    <t>COMP. EQUIPO MEDICO</t>
  </si>
  <si>
    <t>A010010011500000378</t>
  </si>
  <si>
    <t>HEMOTEST, SRL.</t>
  </si>
  <si>
    <t>B1500000023</t>
  </si>
  <si>
    <t>HIRALDY DESIGNS</t>
  </si>
  <si>
    <t>COMP. UTILES ESCRITORIO</t>
  </si>
  <si>
    <t>A010010011500001771</t>
  </si>
  <si>
    <t>INFOCAR,S.A.</t>
  </si>
  <si>
    <t>A010010011500001845</t>
  </si>
  <si>
    <t>A010010011500000714</t>
  </si>
  <si>
    <t>IMÁGENES MATERIAL RADIOLOG</t>
  </si>
  <si>
    <t>B1500000160</t>
  </si>
  <si>
    <t>IMPRESOS BANILEJOS</t>
  </si>
  <si>
    <t>COMP. PRODUCTO ARTE GRAFICO</t>
  </si>
  <si>
    <t>LEROMED PHARMA S.R.L.</t>
  </si>
  <si>
    <t>B1500001545</t>
  </si>
  <si>
    <t>B1500001554</t>
  </si>
  <si>
    <t>B1500001560</t>
  </si>
  <si>
    <t>B1500001599</t>
  </si>
  <si>
    <t>A010010011500000557</t>
  </si>
  <si>
    <t>A010010011500000559</t>
  </si>
  <si>
    <t>A0100100115000005575</t>
  </si>
  <si>
    <t>MEDICAMENTOS COMERCIALES</t>
  </si>
  <si>
    <t>A1001001150000021</t>
  </si>
  <si>
    <t>MUNDO PHARMA S.A.</t>
  </si>
  <si>
    <t>A01001001150000436</t>
  </si>
  <si>
    <t>MEDEK PHARMA, S.A.</t>
  </si>
  <si>
    <t>COMP. MEDICAMENTO</t>
  </si>
  <si>
    <t>A0100115000000027</t>
  </si>
  <si>
    <t>RANSA COMERCIAL S.R.L.</t>
  </si>
  <si>
    <t>A0100115000000036</t>
  </si>
  <si>
    <t>A0100115000000206</t>
  </si>
  <si>
    <t>A0100115000000201</t>
  </si>
  <si>
    <t>A0100115000000200</t>
  </si>
  <si>
    <t>LUINY FARMACEUTICA</t>
  </si>
  <si>
    <t>A0100115000000205</t>
  </si>
  <si>
    <t>A0100115000000218</t>
  </si>
  <si>
    <t>PROLABFAL S.R.L.</t>
  </si>
  <si>
    <t>A0100115000001698</t>
  </si>
  <si>
    <t>ROMAWELL COMERCIAL, S.A.</t>
  </si>
  <si>
    <t>A0100115000001697</t>
  </si>
  <si>
    <t>A0100115000001600</t>
  </si>
  <si>
    <t>A0100115000001605</t>
  </si>
  <si>
    <t>A0100115000001617</t>
  </si>
  <si>
    <t>A0100115000001643</t>
  </si>
  <si>
    <t>A0100115000001656</t>
  </si>
  <si>
    <t>A0100115000001253</t>
  </si>
  <si>
    <t>A0100115000000881</t>
  </si>
  <si>
    <t>A0100115000000885</t>
  </si>
  <si>
    <t>A0100115000000884</t>
  </si>
  <si>
    <t>WURTH</t>
  </si>
  <si>
    <t xml:space="preserve">COMP. HERRAMIENTAS </t>
  </si>
  <si>
    <t>BAUCOMER, SRL.</t>
  </si>
  <si>
    <t>COMPRA DE UMMQ</t>
  </si>
  <si>
    <t xml:space="preserve">TOTAL </t>
  </si>
  <si>
    <t>A010010010100000332</t>
  </si>
  <si>
    <t>BETTYBOB INVESTMENTS,SRL</t>
  </si>
  <si>
    <t>EQUIPO MEDICO</t>
  </si>
  <si>
    <t>COMPRA DE REATIVOS</t>
  </si>
  <si>
    <t>A010010011500012896</t>
  </si>
  <si>
    <t>BIO-MEDICA MG, SRL</t>
  </si>
  <si>
    <t>A010010011500012755</t>
  </si>
  <si>
    <t>A010010011500013600</t>
  </si>
  <si>
    <t>A010010011500000156</t>
  </si>
  <si>
    <t>BOYA FARMACEUTICA, SRL</t>
  </si>
  <si>
    <t>A010010011500010985</t>
  </si>
  <si>
    <t>CIENTEC</t>
  </si>
  <si>
    <t>UTILES M.M.QUIRURGICOS</t>
  </si>
  <si>
    <t>A010010011500011069</t>
  </si>
  <si>
    <t>A010010011500011135</t>
  </si>
  <si>
    <t>A010010011500011161</t>
  </si>
  <si>
    <t>A010010011500011186</t>
  </si>
  <si>
    <t>A010010011500011212</t>
  </si>
  <si>
    <t>A010010011500011248</t>
  </si>
  <si>
    <t>A010010011500011304</t>
  </si>
  <si>
    <t>A010010011500011401</t>
  </si>
  <si>
    <t>TOTAL RD$</t>
  </si>
  <si>
    <t>A010010011500000474</t>
  </si>
  <si>
    <t>COMFASA</t>
  </si>
  <si>
    <t>U.M.M.Q. Y MEDICAMENTOS</t>
  </si>
  <si>
    <t>A010010011500000480</t>
  </si>
  <si>
    <t>A010010011500000498</t>
  </si>
  <si>
    <t>A010010011500000561</t>
  </si>
  <si>
    <t>A010010011500000492</t>
  </si>
  <si>
    <t>A010010011500000592</t>
  </si>
  <si>
    <t>B0150000014</t>
  </si>
  <si>
    <t>CONQUISER S.R.L.</t>
  </si>
  <si>
    <t>A01001011500000004</t>
  </si>
  <si>
    <t>C. O. CORAZO DE JESUS</t>
  </si>
  <si>
    <t>U.M,M.QUIRURGICOS</t>
  </si>
  <si>
    <t>A010010011500000016</t>
  </si>
  <si>
    <t>C.O.CORAZON DE JESUS</t>
  </si>
  <si>
    <t>U.M.M.QUIRURGICOS</t>
  </si>
  <si>
    <t>A010010011500000023</t>
  </si>
  <si>
    <t>A010010011500000021</t>
  </si>
  <si>
    <t>A010010011500000066</t>
  </si>
  <si>
    <t>CYBER GRAPHYC SRL</t>
  </si>
  <si>
    <t>ARTE GRAFICO</t>
  </si>
  <si>
    <t>A010010011500000069</t>
  </si>
  <si>
    <t>A010010011500002889</t>
  </si>
  <si>
    <t>CRISTALIA</t>
  </si>
  <si>
    <t>MEDICAMENTOS</t>
  </si>
  <si>
    <t>A010010011500003971</t>
  </si>
  <si>
    <t>A010010011500004118</t>
  </si>
  <si>
    <t>A010010011500004386</t>
  </si>
  <si>
    <t>A010010011500001585</t>
  </si>
  <si>
    <t>D' LOS SANTOS DENTAL, SRL</t>
  </si>
  <si>
    <t>A020020041500000001</t>
  </si>
  <si>
    <t>A020020041500000003</t>
  </si>
  <si>
    <t>A020020041500000019</t>
  </si>
  <si>
    <t>A020020041500000025</t>
  </si>
  <si>
    <t>A020020041500000026</t>
  </si>
  <si>
    <t>A020020041500000027</t>
  </si>
  <si>
    <t>A020020041500000033</t>
  </si>
  <si>
    <t>A02002004150000035</t>
  </si>
  <si>
    <t>A020020041500000051</t>
  </si>
  <si>
    <t>A020020041500000057</t>
  </si>
  <si>
    <t>A020020041500000062</t>
  </si>
  <si>
    <t>A020020041500000065</t>
  </si>
  <si>
    <t>B1500000028</t>
  </si>
  <si>
    <t>B1500000411</t>
  </si>
  <si>
    <t>A010010011500000157</t>
  </si>
  <si>
    <t xml:space="preserve">D' SANTIA RESPOSTERIA </t>
  </si>
  <si>
    <t>COMPRA DE ALIMENTOS</t>
  </si>
  <si>
    <t>A010010011500000165</t>
  </si>
  <si>
    <t>A010010011500000169</t>
  </si>
  <si>
    <t>A0100100101000013663</t>
  </si>
  <si>
    <t xml:space="preserve">DIAFARMED </t>
  </si>
  <si>
    <t>DINAMED SRL</t>
  </si>
  <si>
    <t>B1500000547</t>
  </si>
  <si>
    <t>FARNASA,S.R.L.</t>
  </si>
  <si>
    <t>B1500001265</t>
  </si>
  <si>
    <t>SUPLIMED</t>
  </si>
  <si>
    <t>B1500001279</t>
  </si>
  <si>
    <t>B1500001378</t>
  </si>
  <si>
    <t>B1500001461</t>
  </si>
  <si>
    <t>B1500001480</t>
  </si>
  <si>
    <t>B1500001489</t>
  </si>
  <si>
    <t>B1500001522</t>
  </si>
  <si>
    <t>B1500001566</t>
  </si>
  <si>
    <t>B1500001697</t>
  </si>
  <si>
    <t>B1500001730</t>
  </si>
  <si>
    <t>A010010011500000991</t>
  </si>
  <si>
    <t>GRALINF</t>
  </si>
  <si>
    <t>A010010011500000928</t>
  </si>
  <si>
    <t>A010010011500000580</t>
  </si>
  <si>
    <t>LABORATORIOS SINTESIS, S.R.L.</t>
  </si>
  <si>
    <t>COMP. MEDICAMENTOS</t>
  </si>
  <si>
    <t>A010010011500000004</t>
  </si>
  <si>
    <t>NICMA-FARMACEUTICA</t>
  </si>
  <si>
    <t>A010010011500000053</t>
  </si>
  <si>
    <t>A010010011500000056</t>
  </si>
  <si>
    <t>A010010011500000055</t>
  </si>
  <si>
    <t>A0100115000000648</t>
  </si>
  <si>
    <t>TEXMED MEDICAL</t>
  </si>
  <si>
    <t>COMP. U.M.M.Q</t>
  </si>
  <si>
    <t>B1500000545</t>
  </si>
  <si>
    <t>PATRIA RIVAS</t>
  </si>
  <si>
    <t>SERV. PRUEBAS DE LABORATORIO</t>
  </si>
  <si>
    <t>9//7/2018</t>
  </si>
  <si>
    <t>B1500000024</t>
  </si>
  <si>
    <t>GLOBAL SERVIC</t>
  </si>
  <si>
    <t>PRODUCTOS Y VEGET. GUZMAN</t>
  </si>
  <si>
    <t>COMP. ALIMENTOS</t>
  </si>
  <si>
    <t>330/3/2012</t>
  </si>
  <si>
    <t>A01001150000002011</t>
  </si>
  <si>
    <t>PAPELERIA E IMPRESOS CRISHOAN</t>
  </si>
  <si>
    <t>COMP. MATERIAL IMPRESOS</t>
  </si>
  <si>
    <t>A01001150000002041</t>
  </si>
  <si>
    <t>A010010011500005725</t>
  </si>
  <si>
    <t>A010010011500005730</t>
  </si>
  <si>
    <t>A010010011500005731</t>
  </si>
  <si>
    <t>A010010011500005759</t>
  </si>
  <si>
    <t>A010010011500005790</t>
  </si>
  <si>
    <t>A010010011500005903</t>
  </si>
  <si>
    <t>A010010011500005928</t>
  </si>
  <si>
    <t>A010010011500005941</t>
  </si>
  <si>
    <t>A010010011500005942</t>
  </si>
  <si>
    <t>A010010011500005950</t>
  </si>
  <si>
    <t>DISTRIBUIDORA SAN MIGUEL</t>
  </si>
  <si>
    <t>COMP. MATERIALES OFICINA</t>
  </si>
  <si>
    <t>A010010011500003488</t>
  </si>
  <si>
    <t>SERVIAMED DOMINICANA SRL.</t>
  </si>
  <si>
    <t>A010010011500000305</t>
  </si>
  <si>
    <t>FARMARCA</t>
  </si>
  <si>
    <t>A010010011500000319</t>
  </si>
  <si>
    <t>DRONENA S,A</t>
  </si>
  <si>
    <t>A010010011500048517</t>
  </si>
  <si>
    <t>A010010011500005189</t>
  </si>
  <si>
    <t>A010010011500000681</t>
  </si>
  <si>
    <t>A010010011500000770</t>
  </si>
  <si>
    <t>A010010011500000789</t>
  </si>
  <si>
    <t>A010010011500002856</t>
  </si>
  <si>
    <t>A010010011500002866</t>
  </si>
  <si>
    <t>A010010011500002870</t>
  </si>
  <si>
    <t>A010010011500002886</t>
  </si>
  <si>
    <t>A0100115000000281</t>
  </si>
  <si>
    <t>OSAHNNA PHARMA</t>
  </si>
  <si>
    <t>COMP. DE MEDICAMENTOS</t>
  </si>
  <si>
    <t>GZ HEALTH</t>
  </si>
  <si>
    <t>COMP. DE UMMQ</t>
  </si>
  <si>
    <t>B1500000769</t>
  </si>
  <si>
    <t>B1500000580</t>
  </si>
  <si>
    <t>B1500000583</t>
  </si>
  <si>
    <t>B1500000532</t>
  </si>
  <si>
    <t>B1500000716</t>
  </si>
  <si>
    <t>B1500000633</t>
  </si>
  <si>
    <t>B1500000634</t>
  </si>
  <si>
    <t>B1500000610</t>
  </si>
  <si>
    <t>B1500000556</t>
  </si>
  <si>
    <t>AMADA MARIA DIAZ PEREZ</t>
  </si>
  <si>
    <t>COMP. MATERIAL DE LIMPIEZA</t>
  </si>
  <si>
    <t>B150000001895</t>
  </si>
  <si>
    <t>GUIVAL MEDICAL</t>
  </si>
  <si>
    <t>B150000035</t>
  </si>
  <si>
    <t>S Y M DENTAL</t>
  </si>
  <si>
    <t>B150000032</t>
  </si>
  <si>
    <t>B150000043</t>
  </si>
  <si>
    <t>B150000042</t>
  </si>
  <si>
    <t>A010010010100112811</t>
  </si>
  <si>
    <t>F. REYES Y CO. SRL.</t>
  </si>
  <si>
    <t>BERCI ROMERO</t>
  </si>
  <si>
    <t>COMP. DE COMBUSTIBLE</t>
  </si>
  <si>
    <t>SERVIMER DOMINICANA</t>
  </si>
  <si>
    <t>A010010011500001034</t>
  </si>
  <si>
    <t>A010010011500001037</t>
  </si>
  <si>
    <t>A010010011500000961</t>
  </si>
  <si>
    <t>A010010011500001052</t>
  </si>
  <si>
    <t>A0100100100115000196</t>
  </si>
  <si>
    <t>O Y D</t>
  </si>
  <si>
    <t>B1500001623</t>
  </si>
  <si>
    <t>A010010011500001639</t>
  </si>
  <si>
    <t>A010010011500001715</t>
  </si>
  <si>
    <t>A010010011500001586</t>
  </si>
  <si>
    <t>A010010011500001458</t>
  </si>
  <si>
    <t>B1500000058</t>
  </si>
  <si>
    <t>A010010011500001678</t>
  </si>
  <si>
    <t>A010010011500001699</t>
  </si>
  <si>
    <t>A010010011500001610</t>
  </si>
  <si>
    <t>A010010011500001652</t>
  </si>
  <si>
    <t>A010010011500001737</t>
  </si>
  <si>
    <t>A010010011500001733</t>
  </si>
  <si>
    <t>A010010011500001762</t>
  </si>
  <si>
    <t>A010010011500001770</t>
  </si>
  <si>
    <t>A010010011500001778</t>
  </si>
  <si>
    <t>A010010011500001780</t>
  </si>
  <si>
    <t>A010010011500001783</t>
  </si>
  <si>
    <t>A010010011500001789</t>
  </si>
  <si>
    <t>A010010011500001786</t>
  </si>
  <si>
    <t>A010010011500001795</t>
  </si>
  <si>
    <t>A010010011500001798</t>
  </si>
  <si>
    <t>A010010011500001823</t>
  </si>
  <si>
    <t>A010010011500000722</t>
  </si>
  <si>
    <t>A010010011500000754</t>
  </si>
  <si>
    <t>A010010011500000755</t>
  </si>
  <si>
    <t>A010010011500000762</t>
  </si>
  <si>
    <t>A010010011500000781</t>
  </si>
  <si>
    <t>A010010011500000785</t>
  </si>
  <si>
    <t>A010010011500000797</t>
  </si>
  <si>
    <t>A010010011500000806</t>
  </si>
  <si>
    <t>B1500000016</t>
  </si>
  <si>
    <t>B1500000035</t>
  </si>
  <si>
    <t>B1500000030</t>
  </si>
  <si>
    <t>B1500000044</t>
  </si>
  <si>
    <t>B1500000051</t>
  </si>
  <si>
    <t>B1500000072</t>
  </si>
  <si>
    <t>B1500000083</t>
  </si>
  <si>
    <t>B1500000039</t>
  </si>
  <si>
    <t>A010010011500002717</t>
  </si>
  <si>
    <t>A010010011500002720</t>
  </si>
  <si>
    <t>A010010011500002740</t>
  </si>
  <si>
    <t>A010010011500002759</t>
  </si>
  <si>
    <t>A010010011500002765</t>
  </si>
  <si>
    <t>A010010011500002788</t>
  </si>
  <si>
    <t>A010010011500002794</t>
  </si>
  <si>
    <t>A010010011500002807</t>
  </si>
  <si>
    <t>A010010011500002826</t>
  </si>
  <si>
    <t>B1500000008</t>
  </si>
  <si>
    <t>B1500000079</t>
  </si>
  <si>
    <t>A010010011500002837</t>
  </si>
  <si>
    <t>B1500001971</t>
  </si>
  <si>
    <t>B1500001633</t>
  </si>
  <si>
    <t>ROBERT LANTIGUA</t>
  </si>
  <si>
    <t>REP. ACENSOR</t>
  </si>
  <si>
    <t>TOTAL GENERAL</t>
  </si>
  <si>
    <t>B1500007927</t>
  </si>
  <si>
    <t>B1500007898</t>
  </si>
  <si>
    <t>B1500007891</t>
  </si>
  <si>
    <t>B1500007953</t>
  </si>
  <si>
    <t>B1500001955</t>
  </si>
  <si>
    <t>B1500001963</t>
  </si>
  <si>
    <t>B1500011184</t>
  </si>
  <si>
    <t>B1500011632</t>
  </si>
  <si>
    <t>B1500011652</t>
  </si>
  <si>
    <t>B1500011685</t>
  </si>
  <si>
    <t>MEDOXIGAS</t>
  </si>
  <si>
    <t>COMPRA OXIGENO</t>
  </si>
  <si>
    <t>BIO NUCLEAR</t>
  </si>
  <si>
    <t>COMPRA REACTIVO</t>
  </si>
  <si>
    <t>B1500002220</t>
  </si>
  <si>
    <t>B1500012462</t>
  </si>
  <si>
    <t>B1500013115</t>
  </si>
  <si>
    <t>B1500012615</t>
  </si>
  <si>
    <t>B1500012738</t>
  </si>
  <si>
    <t>B1500012719</t>
  </si>
  <si>
    <t>B1500012810</t>
  </si>
  <si>
    <t>B1500013216</t>
  </si>
  <si>
    <t>B1500013063</t>
  </si>
  <si>
    <t>B1500013308</t>
  </si>
  <si>
    <t>B1500013253</t>
  </si>
  <si>
    <t>B1500013050</t>
  </si>
  <si>
    <t>B1500013371</t>
  </si>
  <si>
    <t>B1500011048</t>
  </si>
  <si>
    <t>B1500013151</t>
  </si>
  <si>
    <t>FERRETERIA LOS COMPADRES</t>
  </si>
  <si>
    <t>B15000001101</t>
  </si>
  <si>
    <t>COMP. MATERIALES FERRETEROS</t>
  </si>
  <si>
    <t>B1500002171</t>
  </si>
  <si>
    <t>B1500024260</t>
  </si>
  <si>
    <t>B1500025061</t>
  </si>
  <si>
    <t>BIO-NOVA</t>
  </si>
  <si>
    <t>B150008218</t>
  </si>
  <si>
    <t>202201/04</t>
  </si>
  <si>
    <t>29/11/2021</t>
  </si>
  <si>
    <t>B1500002255</t>
  </si>
  <si>
    <t>B1500002237</t>
  </si>
  <si>
    <t>B1500002259</t>
  </si>
  <si>
    <t>B1500002270</t>
  </si>
  <si>
    <t>B1500002319</t>
  </si>
  <si>
    <t>B1500013414</t>
  </si>
  <si>
    <t>B1500013480</t>
  </si>
  <si>
    <t>B1500013446</t>
  </si>
  <si>
    <t>B1500013525</t>
  </si>
  <si>
    <t>B1500013586</t>
  </si>
  <si>
    <t>B1500013609</t>
  </si>
  <si>
    <t>B1500013720</t>
  </si>
  <si>
    <t>B1500013799</t>
  </si>
  <si>
    <t>B1500014096</t>
  </si>
  <si>
    <t>B1500013900</t>
  </si>
  <si>
    <t>B1500014057</t>
  </si>
  <si>
    <t>B1500014119</t>
  </si>
  <si>
    <t>B1500013885</t>
  </si>
  <si>
    <t>B1500014087</t>
  </si>
  <si>
    <t>B1500014179</t>
  </si>
  <si>
    <t>B1500014201</t>
  </si>
  <si>
    <t>B1500014216</t>
  </si>
  <si>
    <t>B1500014306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</si>
  <si>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ENERO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</si>
</sst>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"/>
    <numFmt numFmtId="165" formatCode="00000"/>
    <numFmt numFmtId="166" formatCode="_-* #,##0.00\ &quot;€&quot;_-;\-* #,##0.00\ &quot;€&quot;_-;_-* &quot;-&quot;??\ &quot;€&quot;_-;_-@_-"/>
    <numFmt numFmtId="167" formatCode="_-[$RD$-1C0A]* #,##0.00_ ;_-[$RD$-1C0A]* \-#,##0.00\ ;_-[$RD$-1C0A]* &quot;-&quot;??_ ;_-@_ 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4.5"/>
      <color theme="3"/>
      <name val="Arial"/>
      <family val="2"/>
    </font>
    <font>
      <sz val="10"/>
      <color theme="3"/>
      <name val="Arial"/>
      <family val="2"/>
    </font>
    <font>
      <b/>
      <sz val="8"/>
      <color theme="0"/>
      <name val="Arial Narrow"/>
      <family val="2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name val="Arial Narrow"/>
      <family val="2"/>
    </font>
    <font>
      <b/>
      <u val="singleAccounting"/>
      <sz val="12"/>
      <name val="Arial Narrow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14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167" fontId="5" fillId="2" borderId="3" xfId="1" applyNumberFormat="1" applyFont="1" applyFill="1" applyBorder="1" applyAlignment="1"/>
    <xf numFmtId="14" fontId="5" fillId="2" borderId="2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7" fontId="5" fillId="2" borderId="2" xfId="1" applyNumberFormat="1" applyFont="1" applyFill="1" applyBorder="1" applyAlignment="1"/>
    <xf numFmtId="167" fontId="7" fillId="2" borderId="3" xfId="1" applyNumberFormat="1" applyFont="1" applyFill="1" applyBorder="1" applyAlignment="1"/>
    <xf numFmtId="167" fontId="3" fillId="2" borderId="3" xfId="1" applyNumberFormat="1" applyFont="1" applyFill="1" applyBorder="1" applyAlignment="1"/>
    <xf numFmtId="167" fontId="3" fillId="2" borderId="2" xfId="1" applyNumberFormat="1" applyFont="1" applyFill="1" applyBorder="1" applyAlignment="1"/>
    <xf numFmtId="167" fontId="2" fillId="2" borderId="3" xfId="1" applyNumberFormat="1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/>
    </xf>
    <xf numFmtId="167" fontId="7" fillId="2" borderId="2" xfId="1" applyNumberFormat="1" applyFont="1" applyFill="1" applyBorder="1" applyAlignment="1"/>
    <xf numFmtId="14" fontId="5" fillId="4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167" fontId="5" fillId="4" borderId="3" xfId="1" applyNumberFormat="1" applyFont="1" applyFill="1" applyBorder="1" applyAlignment="1"/>
    <xf numFmtId="167" fontId="2" fillId="4" borderId="3" xfId="1" applyNumberFormat="1" applyFont="1" applyFill="1" applyBorder="1" applyAlignment="1"/>
    <xf numFmtId="165" fontId="2" fillId="4" borderId="2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11" fillId="2" borderId="0" xfId="0" applyFont="1" applyFill="1" applyBorder="1" applyAlignment="1">
      <alignment horizontal="center"/>
    </xf>
    <xf numFmtId="167" fontId="11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6" fillId="5" borderId="2" xfId="0" applyFont="1" applyFill="1" applyBorder="1" applyAlignment="1">
      <alignment horizontal="center" vertical="center"/>
    </xf>
    <xf numFmtId="167" fontId="17" fillId="5" borderId="2" xfId="0" applyNumberFormat="1" applyFont="1" applyFill="1" applyBorder="1" applyAlignment="1">
      <alignment horizontal="left"/>
    </xf>
    <xf numFmtId="167" fontId="3" fillId="2" borderId="8" xfId="1" applyNumberFormat="1" applyFont="1" applyFill="1" applyBorder="1" applyAlignment="1"/>
    <xf numFmtId="167" fontId="2" fillId="2" borderId="8" xfId="1" applyNumberFormat="1" applyFont="1" applyFill="1" applyBorder="1" applyAlignment="1"/>
    <xf numFmtId="0" fontId="14" fillId="2" borderId="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0</xdr:row>
      <xdr:rowOff>85725</xdr:rowOff>
    </xdr:from>
    <xdr:to>
      <xdr:col>5</xdr:col>
      <xdr:colOff>1219200</xdr:colOff>
      <xdr:row>1</xdr:row>
      <xdr:rowOff>342900</xdr:rowOff>
    </xdr:to>
    <xdr:pic>
      <xdr:nvPicPr>
        <xdr:cNvPr id="4" name="3 Imagen" descr="HOSPITAL PROVINCIAL NUESTRA SEÑORA DE REGLA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3438525" y="85725"/>
          <a:ext cx="46386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28.28515625" customWidth="1"/>
    <col min="5" max="5" width="32.5703125" customWidth="1"/>
    <col min="6" max="6" width="19.42578125" customWidth="1"/>
  </cols>
  <sheetData>
    <row r="1" spans="1:6" ht="33" customHeight="1" x14ac:dyDescent="0.25">
      <c r="A1" s="1"/>
      <c r="B1" s="1"/>
      <c r="C1" s="1"/>
      <c r="D1" s="1"/>
      <c r="E1" s="1"/>
      <c r="F1" s="1"/>
    </row>
    <row r="2" spans="1:6" ht="28.5" customHeight="1" x14ac:dyDescent="0.25">
      <c r="A2" s="37" t="s">
        <v>8</v>
      </c>
      <c r="B2" s="38"/>
      <c r="C2" s="38"/>
      <c r="D2" s="38"/>
      <c r="E2" s="38"/>
      <c r="F2" s="38"/>
    </row>
    <row r="3" spans="1:6" ht="21" customHeight="1" thickBot="1" x14ac:dyDescent="0.3">
      <c r="A3" s="43" t="s">
        <v>394</v>
      </c>
      <c r="B3" s="43"/>
      <c r="C3" s="43"/>
      <c r="D3" s="43"/>
      <c r="E3" s="43"/>
      <c r="F3" s="43"/>
    </row>
    <row r="4" spans="1:6" ht="27.75" customHeight="1" x14ac:dyDescent="0.25">
      <c r="A4" s="14" t="s">
        <v>0</v>
      </c>
      <c r="B4" s="23" t="s">
        <v>7</v>
      </c>
      <c r="C4" s="22" t="s">
        <v>4</v>
      </c>
      <c r="D4" s="15" t="s">
        <v>5</v>
      </c>
      <c r="E4" s="15" t="s">
        <v>6</v>
      </c>
      <c r="F4" s="15" t="s">
        <v>1</v>
      </c>
    </row>
    <row r="5" spans="1:6" s="1" customFormat="1" x14ac:dyDescent="0.25">
      <c r="A5" s="2">
        <v>43966</v>
      </c>
      <c r="B5" s="4">
        <v>348</v>
      </c>
      <c r="C5" s="4" t="s">
        <v>11</v>
      </c>
      <c r="D5" s="4" t="s">
        <v>9</v>
      </c>
      <c r="E5" s="4" t="s">
        <v>10</v>
      </c>
      <c r="F5" s="5">
        <v>11793.85</v>
      </c>
    </row>
    <row r="6" spans="1:6" s="1" customFormat="1" x14ac:dyDescent="0.25">
      <c r="A6" s="2">
        <v>44006</v>
      </c>
      <c r="B6" s="4">
        <v>410</v>
      </c>
      <c r="C6" s="4" t="s">
        <v>12</v>
      </c>
      <c r="D6" s="4" t="s">
        <v>9</v>
      </c>
      <c r="E6" s="4" t="s">
        <v>10</v>
      </c>
      <c r="F6" s="5">
        <v>4288.67</v>
      </c>
    </row>
    <row r="7" spans="1:6" s="1" customFormat="1" x14ac:dyDescent="0.25">
      <c r="A7" s="2">
        <v>44009</v>
      </c>
      <c r="B7" s="4">
        <v>432</v>
      </c>
      <c r="C7" s="4" t="s">
        <v>13</v>
      </c>
      <c r="D7" s="4" t="s">
        <v>9</v>
      </c>
      <c r="E7" s="4" t="s">
        <v>10</v>
      </c>
      <c r="F7" s="5">
        <v>12866.02</v>
      </c>
    </row>
    <row r="8" spans="1:6" s="1" customFormat="1" x14ac:dyDescent="0.25">
      <c r="A8" s="2">
        <v>44015</v>
      </c>
      <c r="B8" s="4">
        <v>463</v>
      </c>
      <c r="C8" s="4" t="s">
        <v>14</v>
      </c>
      <c r="D8" s="4" t="s">
        <v>9</v>
      </c>
      <c r="E8" s="4" t="s">
        <v>10</v>
      </c>
      <c r="F8" s="5">
        <v>23335.67</v>
      </c>
    </row>
    <row r="9" spans="1:6" s="1" customFormat="1" x14ac:dyDescent="0.25">
      <c r="A9" s="2">
        <v>44053</v>
      </c>
      <c r="B9" s="4">
        <v>568</v>
      </c>
      <c r="C9" s="4" t="s">
        <v>15</v>
      </c>
      <c r="D9" s="4" t="s">
        <v>9</v>
      </c>
      <c r="E9" s="4" t="s">
        <v>10</v>
      </c>
      <c r="F9" s="5">
        <v>11673.74</v>
      </c>
    </row>
    <row r="10" spans="1:6" s="1" customFormat="1" x14ac:dyDescent="0.25">
      <c r="A10" s="2">
        <v>44053</v>
      </c>
      <c r="B10" s="4">
        <v>569</v>
      </c>
      <c r="C10" s="4" t="s">
        <v>16</v>
      </c>
      <c r="D10" s="4" t="s">
        <v>9</v>
      </c>
      <c r="E10" s="4" t="s">
        <v>10</v>
      </c>
      <c r="F10" s="5">
        <v>22180.09</v>
      </c>
    </row>
    <row r="11" spans="1:6" s="1" customFormat="1" x14ac:dyDescent="0.25">
      <c r="A11" s="2">
        <v>44075</v>
      </c>
      <c r="B11" s="4">
        <v>637</v>
      </c>
      <c r="C11" s="4" t="s">
        <v>335</v>
      </c>
      <c r="D11" s="4" t="s">
        <v>9</v>
      </c>
      <c r="E11" s="4" t="s">
        <v>10</v>
      </c>
      <c r="F11" s="5">
        <v>15176.12</v>
      </c>
    </row>
    <row r="12" spans="1:6" s="1" customFormat="1" x14ac:dyDescent="0.25">
      <c r="A12" s="2">
        <v>44079</v>
      </c>
      <c r="B12" s="4">
        <v>624</v>
      </c>
      <c r="C12" s="4" t="s">
        <v>334</v>
      </c>
      <c r="D12" s="4" t="s">
        <v>9</v>
      </c>
      <c r="E12" s="4" t="s">
        <v>10</v>
      </c>
      <c r="F12" s="5">
        <v>25682.14</v>
      </c>
    </row>
    <row r="13" spans="1:6" s="1" customFormat="1" x14ac:dyDescent="0.25">
      <c r="A13" s="2">
        <v>44081</v>
      </c>
      <c r="B13" s="4">
        <v>635</v>
      </c>
      <c r="C13" s="4" t="s">
        <v>333</v>
      </c>
      <c r="D13" s="4" t="s">
        <v>9</v>
      </c>
      <c r="E13" s="4" t="s">
        <v>10</v>
      </c>
      <c r="F13" s="5">
        <v>24514.77</v>
      </c>
    </row>
    <row r="14" spans="1:6" s="1" customFormat="1" x14ac:dyDescent="0.25">
      <c r="A14" s="2">
        <v>44082</v>
      </c>
      <c r="B14" s="4">
        <v>636</v>
      </c>
      <c r="C14" s="4" t="s">
        <v>332</v>
      </c>
      <c r="D14" s="4" t="s">
        <v>9</v>
      </c>
      <c r="E14" s="4" t="s">
        <v>10</v>
      </c>
      <c r="F14" s="5">
        <v>29184.26</v>
      </c>
    </row>
    <row r="15" spans="1:6" s="1" customFormat="1" x14ac:dyDescent="0.25">
      <c r="A15" s="2">
        <v>44333</v>
      </c>
      <c r="B15" s="4">
        <v>1453</v>
      </c>
      <c r="C15" s="4" t="s">
        <v>338</v>
      </c>
      <c r="D15" s="4" t="s">
        <v>9</v>
      </c>
      <c r="E15" s="4" t="s">
        <v>10</v>
      </c>
      <c r="F15" s="5">
        <v>24659.88</v>
      </c>
    </row>
    <row r="16" spans="1:6" s="1" customFormat="1" x14ac:dyDescent="0.25">
      <c r="A16" s="2">
        <v>44333</v>
      </c>
      <c r="B16" s="4">
        <v>1518</v>
      </c>
      <c r="C16" s="4"/>
      <c r="D16" s="4" t="s">
        <v>9</v>
      </c>
      <c r="E16" s="4" t="s">
        <v>10</v>
      </c>
      <c r="F16" s="5">
        <v>16082.53</v>
      </c>
    </row>
    <row r="17" spans="1:6" s="1" customFormat="1" x14ac:dyDescent="0.25">
      <c r="A17" s="2">
        <v>44355</v>
      </c>
      <c r="B17" s="4">
        <v>1677</v>
      </c>
      <c r="C17" s="4" t="s">
        <v>339</v>
      </c>
      <c r="D17" s="4" t="s">
        <v>9</v>
      </c>
      <c r="E17" s="4" t="s">
        <v>10</v>
      </c>
      <c r="F17" s="5">
        <v>20371.2</v>
      </c>
    </row>
    <row r="18" spans="1:6" s="1" customFormat="1" x14ac:dyDescent="0.25">
      <c r="A18" s="2">
        <v>44376</v>
      </c>
      <c r="B18" s="4">
        <v>1414</v>
      </c>
      <c r="C18" s="4" t="s">
        <v>340</v>
      </c>
      <c r="D18" s="4" t="s">
        <v>9</v>
      </c>
      <c r="E18" s="4" t="s">
        <v>10</v>
      </c>
      <c r="F18" s="5">
        <v>20371.2</v>
      </c>
    </row>
    <row r="19" spans="1:6" s="1" customFormat="1" x14ac:dyDescent="0.25">
      <c r="A19" s="2">
        <v>44355</v>
      </c>
      <c r="B19" s="4">
        <v>1681</v>
      </c>
      <c r="C19" s="4" t="s">
        <v>341</v>
      </c>
      <c r="D19" s="4" t="s">
        <v>9</v>
      </c>
      <c r="E19" s="4" t="s">
        <v>10</v>
      </c>
      <c r="F19" s="5">
        <v>15010.36</v>
      </c>
    </row>
    <row r="20" spans="1:6" s="1" customFormat="1" x14ac:dyDescent="0.25">
      <c r="A20" s="2">
        <v>44385</v>
      </c>
      <c r="B20" s="4">
        <v>1620</v>
      </c>
      <c r="C20" s="28" t="s">
        <v>347</v>
      </c>
      <c r="D20" s="4" t="s">
        <v>9</v>
      </c>
      <c r="E20" s="4" t="s">
        <v>10</v>
      </c>
      <c r="F20" s="5">
        <v>23587.71</v>
      </c>
    </row>
    <row r="21" spans="1:6" s="1" customFormat="1" x14ac:dyDescent="0.25">
      <c r="A21" s="2">
        <v>44425</v>
      </c>
      <c r="B21" s="4">
        <v>1734</v>
      </c>
      <c r="C21" s="28" t="s">
        <v>348</v>
      </c>
      <c r="D21" s="4" t="s">
        <v>9</v>
      </c>
      <c r="E21" s="4" t="s">
        <v>10</v>
      </c>
      <c r="F21" s="5">
        <v>22515.54</v>
      </c>
    </row>
    <row r="22" spans="1:6" s="1" customFormat="1" x14ac:dyDescent="0.25">
      <c r="A22" s="2">
        <v>44391</v>
      </c>
      <c r="B22" s="4">
        <v>1638</v>
      </c>
      <c r="C22" s="28" t="s">
        <v>349</v>
      </c>
      <c r="D22" s="4" t="s">
        <v>9</v>
      </c>
      <c r="E22" s="4" t="s">
        <v>10</v>
      </c>
      <c r="F22" s="5">
        <v>32165.06</v>
      </c>
    </row>
    <row r="23" spans="1:6" s="1" customFormat="1" x14ac:dyDescent="0.25">
      <c r="A23" s="2">
        <v>44398</v>
      </c>
      <c r="B23" s="4">
        <v>1539</v>
      </c>
      <c r="C23" s="28" t="s">
        <v>350</v>
      </c>
      <c r="D23" s="4" t="s">
        <v>9</v>
      </c>
      <c r="E23" s="4" t="s">
        <v>10</v>
      </c>
      <c r="F23" s="5">
        <v>38940</v>
      </c>
    </row>
    <row r="24" spans="1:6" s="1" customFormat="1" x14ac:dyDescent="0.25">
      <c r="A24" s="2">
        <v>44397</v>
      </c>
      <c r="B24" s="4">
        <v>1670</v>
      </c>
      <c r="C24" s="28" t="s">
        <v>351</v>
      </c>
      <c r="D24" s="4" t="s">
        <v>9</v>
      </c>
      <c r="E24" s="4" t="s">
        <v>10</v>
      </c>
      <c r="F24" s="5">
        <v>34309.4</v>
      </c>
    </row>
    <row r="25" spans="1:6" s="1" customFormat="1" x14ac:dyDescent="0.25">
      <c r="A25" s="2">
        <v>44403</v>
      </c>
      <c r="B25" s="4">
        <v>1692</v>
      </c>
      <c r="C25" s="28" t="s">
        <v>352</v>
      </c>
      <c r="D25" s="4" t="s">
        <v>9</v>
      </c>
      <c r="E25" s="4" t="s">
        <v>10</v>
      </c>
      <c r="F25" s="5">
        <v>23587.71</v>
      </c>
    </row>
    <row r="26" spans="1:6" s="1" customFormat="1" x14ac:dyDescent="0.25">
      <c r="A26" s="2">
        <v>44428</v>
      </c>
      <c r="B26" s="4">
        <v>1778</v>
      </c>
      <c r="C26" s="28" t="s">
        <v>353</v>
      </c>
      <c r="D26" s="4" t="s">
        <v>9</v>
      </c>
      <c r="E26" s="4" t="s">
        <v>10</v>
      </c>
      <c r="F26" s="5">
        <v>15010.36</v>
      </c>
    </row>
    <row r="27" spans="1:6" s="1" customFormat="1" x14ac:dyDescent="0.25">
      <c r="A27" s="2">
        <v>44417</v>
      </c>
      <c r="B27" s="4">
        <v>1746</v>
      </c>
      <c r="C27" s="28" t="s">
        <v>354</v>
      </c>
      <c r="D27" s="4" t="s">
        <v>9</v>
      </c>
      <c r="E27" s="4" t="s">
        <v>10</v>
      </c>
      <c r="F27" s="5">
        <v>21443.37</v>
      </c>
    </row>
    <row r="28" spans="1:6" s="1" customFormat="1" x14ac:dyDescent="0.25">
      <c r="A28" s="2">
        <v>44434</v>
      </c>
      <c r="B28" s="4">
        <v>1807</v>
      </c>
      <c r="C28" s="28" t="s">
        <v>355</v>
      </c>
      <c r="D28" s="4" t="s">
        <v>9</v>
      </c>
      <c r="E28" s="4" t="s">
        <v>10</v>
      </c>
      <c r="F28" s="5">
        <v>27876.38</v>
      </c>
    </row>
    <row r="29" spans="1:6" s="1" customFormat="1" x14ac:dyDescent="0.25">
      <c r="A29" s="2">
        <v>44431</v>
      </c>
      <c r="B29" s="4">
        <v>1808</v>
      </c>
      <c r="C29" s="28" t="s">
        <v>356</v>
      </c>
      <c r="D29" s="4" t="s">
        <v>9</v>
      </c>
      <c r="E29" s="4" t="s">
        <v>10</v>
      </c>
      <c r="F29" s="5">
        <v>23587.71</v>
      </c>
    </row>
    <row r="30" spans="1:6" s="1" customFormat="1" x14ac:dyDescent="0.25">
      <c r="A30" s="2">
        <v>44417</v>
      </c>
      <c r="B30" s="4">
        <v>1741</v>
      </c>
      <c r="C30" s="28" t="s">
        <v>357</v>
      </c>
      <c r="D30" s="4" t="s">
        <v>9</v>
      </c>
      <c r="E30" s="4" t="s">
        <v>10</v>
      </c>
      <c r="F30" s="5">
        <v>17154.7</v>
      </c>
    </row>
    <row r="31" spans="1:6" s="1" customFormat="1" x14ac:dyDescent="0.25">
      <c r="A31" s="2">
        <v>44439</v>
      </c>
      <c r="B31" s="4">
        <v>1799</v>
      </c>
      <c r="C31" s="28" t="s">
        <v>358</v>
      </c>
      <c r="D31" s="4" t="s">
        <v>9</v>
      </c>
      <c r="E31" s="4" t="s">
        <v>10</v>
      </c>
      <c r="F31" s="5">
        <v>21443.37</v>
      </c>
    </row>
    <row r="32" spans="1:6" s="1" customFormat="1" x14ac:dyDescent="0.25">
      <c r="A32" s="2">
        <v>44313</v>
      </c>
      <c r="B32" s="4">
        <v>1723</v>
      </c>
      <c r="C32" s="28" t="s">
        <v>359</v>
      </c>
      <c r="D32" s="4" t="s">
        <v>9</v>
      </c>
      <c r="E32" s="4" t="s">
        <v>10</v>
      </c>
      <c r="F32" s="5">
        <v>6433.01</v>
      </c>
    </row>
    <row r="33" spans="1:6" s="1" customFormat="1" x14ac:dyDescent="0.25">
      <c r="A33" s="2">
        <v>44425</v>
      </c>
      <c r="B33" s="4">
        <v>1776</v>
      </c>
      <c r="C33" s="28" t="s">
        <v>360</v>
      </c>
      <c r="D33" s="4" t="s">
        <v>9</v>
      </c>
      <c r="E33" s="4" t="s">
        <v>10</v>
      </c>
      <c r="F33" s="5">
        <v>21443.37</v>
      </c>
    </row>
    <row r="34" spans="1:6" s="1" customFormat="1" x14ac:dyDescent="0.25">
      <c r="A34" s="2">
        <v>44441</v>
      </c>
      <c r="B34" s="4">
        <v>1796</v>
      </c>
      <c r="C34" s="4" t="s">
        <v>376</v>
      </c>
      <c r="D34" s="4" t="s">
        <v>9</v>
      </c>
      <c r="E34" s="4" t="s">
        <v>10</v>
      </c>
      <c r="F34" s="5">
        <v>18226.87</v>
      </c>
    </row>
    <row r="35" spans="1:6" s="1" customFormat="1" x14ac:dyDescent="0.25">
      <c r="A35" s="2">
        <v>44446</v>
      </c>
      <c r="B35" s="4">
        <v>1798</v>
      </c>
      <c r="C35" s="4" t="s">
        <v>377</v>
      </c>
      <c r="D35" s="4" t="s">
        <v>9</v>
      </c>
      <c r="E35" s="4" t="s">
        <v>10</v>
      </c>
      <c r="F35" s="5">
        <v>12866.02</v>
      </c>
    </row>
    <row r="36" spans="1:6" s="1" customFormat="1" x14ac:dyDescent="0.25">
      <c r="A36" s="2">
        <v>44445</v>
      </c>
      <c r="B36" s="4">
        <v>1805</v>
      </c>
      <c r="C36" s="4" t="s">
        <v>378</v>
      </c>
      <c r="D36" s="4" t="s">
        <v>9</v>
      </c>
      <c r="E36" s="4" t="s">
        <v>10</v>
      </c>
      <c r="F36" s="5">
        <v>16082.53</v>
      </c>
    </row>
    <row r="37" spans="1:6" s="1" customFormat="1" x14ac:dyDescent="0.25">
      <c r="A37" s="2">
        <v>44448</v>
      </c>
      <c r="B37" s="4">
        <v>1814</v>
      </c>
      <c r="C37" s="4" t="s">
        <v>379</v>
      </c>
      <c r="D37" s="4" t="s">
        <v>9</v>
      </c>
      <c r="E37" s="4" t="s">
        <v>10</v>
      </c>
      <c r="F37" s="5">
        <v>23587.71</v>
      </c>
    </row>
    <row r="38" spans="1:6" s="1" customFormat="1" x14ac:dyDescent="0.25">
      <c r="A38" s="2">
        <v>44453</v>
      </c>
      <c r="B38" s="4">
        <v>1830</v>
      </c>
      <c r="C38" s="4" t="s">
        <v>380</v>
      </c>
      <c r="D38" s="4" t="s">
        <v>9</v>
      </c>
      <c r="E38" s="4" t="s">
        <v>10</v>
      </c>
      <c r="F38" s="5">
        <v>26804.22</v>
      </c>
    </row>
    <row r="39" spans="1:6" s="1" customFormat="1" x14ac:dyDescent="0.25">
      <c r="A39" s="2">
        <v>44455</v>
      </c>
      <c r="B39" s="4">
        <v>1834</v>
      </c>
      <c r="C39" s="4" t="s">
        <v>381</v>
      </c>
      <c r="D39" s="4" t="s">
        <v>9</v>
      </c>
      <c r="E39" s="4" t="s">
        <v>10</v>
      </c>
      <c r="F39" s="5">
        <v>16082.53</v>
      </c>
    </row>
    <row r="40" spans="1:6" s="1" customFormat="1" x14ac:dyDescent="0.25">
      <c r="A40" s="2">
        <v>44434</v>
      </c>
      <c r="B40" s="4">
        <v>1838</v>
      </c>
      <c r="C40" s="4" t="s">
        <v>355</v>
      </c>
      <c r="D40" s="4" t="s">
        <v>9</v>
      </c>
      <c r="E40" s="4" t="s">
        <v>10</v>
      </c>
      <c r="F40" s="5">
        <v>27876.38</v>
      </c>
    </row>
    <row r="41" spans="1:6" s="1" customFormat="1" x14ac:dyDescent="0.25">
      <c r="A41" s="2">
        <v>44466</v>
      </c>
      <c r="B41" s="4">
        <v>1851</v>
      </c>
      <c r="C41" s="4" t="s">
        <v>382</v>
      </c>
      <c r="D41" s="4" t="s">
        <v>9</v>
      </c>
      <c r="E41" s="4" t="s">
        <v>10</v>
      </c>
      <c r="F41" s="5">
        <v>24659.88</v>
      </c>
    </row>
    <row r="42" spans="1:6" s="1" customFormat="1" x14ac:dyDescent="0.25">
      <c r="A42" s="2">
        <v>44469</v>
      </c>
      <c r="B42" s="4">
        <v>1855</v>
      </c>
      <c r="C42" s="4" t="s">
        <v>383</v>
      </c>
      <c r="D42" s="4" t="s">
        <v>9</v>
      </c>
      <c r="E42" s="4" t="s">
        <v>10</v>
      </c>
      <c r="F42" s="5">
        <v>20371.2</v>
      </c>
    </row>
    <row r="43" spans="1:6" s="1" customFormat="1" x14ac:dyDescent="0.25">
      <c r="A43" s="2">
        <v>44488</v>
      </c>
      <c r="B43" s="4">
        <v>1895</v>
      </c>
      <c r="C43" s="4" t="s">
        <v>384</v>
      </c>
      <c r="D43" s="4" t="s">
        <v>9</v>
      </c>
      <c r="E43" s="4" t="s">
        <v>10</v>
      </c>
      <c r="F43" s="5">
        <v>20371.2</v>
      </c>
    </row>
    <row r="44" spans="1:6" s="1" customFormat="1" x14ac:dyDescent="0.25">
      <c r="A44" s="2">
        <v>44475</v>
      </c>
      <c r="B44" s="4">
        <v>1809</v>
      </c>
      <c r="C44" s="4" t="s">
        <v>385</v>
      </c>
      <c r="D44" s="4" t="s">
        <v>9</v>
      </c>
      <c r="E44" s="4" t="s">
        <v>10</v>
      </c>
      <c r="F44" s="5">
        <v>24659.88</v>
      </c>
    </row>
    <row r="45" spans="1:6" s="1" customFormat="1" x14ac:dyDescent="0.25">
      <c r="A45" s="2">
        <v>44484</v>
      </c>
      <c r="B45" s="4">
        <v>1888</v>
      </c>
      <c r="C45" s="4" t="s">
        <v>386</v>
      </c>
      <c r="D45" s="4" t="s">
        <v>9</v>
      </c>
      <c r="E45" s="4" t="s">
        <v>10</v>
      </c>
      <c r="F45" s="5">
        <v>23587.71</v>
      </c>
    </row>
    <row r="46" spans="1:6" s="1" customFormat="1" x14ac:dyDescent="0.25">
      <c r="A46" s="2">
        <v>44489</v>
      </c>
      <c r="B46" s="4">
        <v>1725</v>
      </c>
      <c r="C46" s="4" t="s">
        <v>387</v>
      </c>
      <c r="D46" s="4" t="s">
        <v>9</v>
      </c>
      <c r="E46" s="4" t="s">
        <v>10</v>
      </c>
      <c r="F46" s="5">
        <v>24659.88</v>
      </c>
    </row>
    <row r="47" spans="1:6" s="1" customFormat="1" x14ac:dyDescent="0.25">
      <c r="A47" s="2">
        <v>44475</v>
      </c>
      <c r="B47" s="4">
        <v>1810</v>
      </c>
      <c r="C47" s="4" t="s">
        <v>388</v>
      </c>
      <c r="D47" s="4" t="s">
        <v>9</v>
      </c>
      <c r="E47" s="4" t="s">
        <v>10</v>
      </c>
      <c r="F47" s="5">
        <v>20371.2</v>
      </c>
    </row>
    <row r="48" spans="1:6" s="1" customFormat="1" x14ac:dyDescent="0.25">
      <c r="A48" s="2">
        <v>44488</v>
      </c>
      <c r="B48" s="4">
        <v>1893</v>
      </c>
      <c r="C48" s="4" t="s">
        <v>389</v>
      </c>
      <c r="D48" s="4" t="s">
        <v>9</v>
      </c>
      <c r="E48" s="4" t="s">
        <v>10</v>
      </c>
      <c r="F48" s="5">
        <v>16001.1</v>
      </c>
    </row>
    <row r="49" spans="1:6" s="1" customFormat="1" x14ac:dyDescent="0.25">
      <c r="A49" s="2">
        <v>44491</v>
      </c>
      <c r="B49" s="4">
        <v>1736</v>
      </c>
      <c r="C49" s="4" t="s">
        <v>390</v>
      </c>
      <c r="D49" s="4" t="s">
        <v>9</v>
      </c>
      <c r="E49" s="4" t="s">
        <v>10</v>
      </c>
      <c r="F49" s="5">
        <v>30020.720000000001</v>
      </c>
    </row>
    <row r="50" spans="1:6" s="1" customFormat="1" x14ac:dyDescent="0.25">
      <c r="A50" s="2">
        <v>44494</v>
      </c>
      <c r="B50" s="4">
        <v>1904</v>
      </c>
      <c r="C50" s="4" t="s">
        <v>391</v>
      </c>
      <c r="D50" s="4" t="s">
        <v>9</v>
      </c>
      <c r="E50" s="4" t="s">
        <v>10</v>
      </c>
      <c r="F50" s="5">
        <v>37570.97</v>
      </c>
    </row>
    <row r="51" spans="1:6" s="1" customFormat="1" x14ac:dyDescent="0.25">
      <c r="A51" s="2">
        <v>44494</v>
      </c>
      <c r="B51" s="4">
        <v>1906</v>
      </c>
      <c r="C51" s="4" t="s">
        <v>392</v>
      </c>
      <c r="D51" s="4" t="s">
        <v>9</v>
      </c>
      <c r="E51" s="4" t="s">
        <v>10</v>
      </c>
      <c r="F51" s="5">
        <v>28948.55</v>
      </c>
    </row>
    <row r="52" spans="1:6" s="1" customFormat="1" x14ac:dyDescent="0.25">
      <c r="A52" s="2">
        <v>44497</v>
      </c>
      <c r="B52" s="4">
        <v>1923</v>
      </c>
      <c r="C52" s="4" t="s">
        <v>393</v>
      </c>
      <c r="D52" s="4" t="s">
        <v>9</v>
      </c>
      <c r="E52" s="4" t="s">
        <v>10</v>
      </c>
      <c r="F52" s="5">
        <v>24659.88</v>
      </c>
    </row>
    <row r="53" spans="1:6" s="1" customFormat="1" x14ac:dyDescent="0.25">
      <c r="A53" s="2">
        <v>44497</v>
      </c>
      <c r="B53" s="4">
        <v>1923</v>
      </c>
      <c r="C53" s="4" t="s">
        <v>393</v>
      </c>
      <c r="D53" s="4" t="s">
        <v>9</v>
      </c>
      <c r="E53" s="4" t="s">
        <v>10</v>
      </c>
      <c r="F53" s="5">
        <v>24659.88</v>
      </c>
    </row>
    <row r="54" spans="1:6" x14ac:dyDescent="0.25">
      <c r="A54" s="2"/>
      <c r="B54" s="4"/>
      <c r="C54" s="4"/>
      <c r="D54" s="4"/>
      <c r="E54" s="24" t="s">
        <v>2</v>
      </c>
      <c r="F54" s="11">
        <f>SUM(F5:F53)</f>
        <v>1068756.4999999998</v>
      </c>
    </row>
    <row r="55" spans="1:6" x14ac:dyDescent="0.25">
      <c r="A55" s="2">
        <v>42979</v>
      </c>
      <c r="B55" s="4">
        <v>4812</v>
      </c>
      <c r="C55" s="4" t="s">
        <v>17</v>
      </c>
      <c r="D55" s="4" t="s">
        <v>18</v>
      </c>
      <c r="E55" s="4" t="s">
        <v>19</v>
      </c>
      <c r="F55" s="5">
        <v>22693.47</v>
      </c>
    </row>
    <row r="56" spans="1:6" x14ac:dyDescent="0.25">
      <c r="A56" s="2"/>
      <c r="B56" s="4"/>
      <c r="C56" s="4"/>
      <c r="D56" s="4"/>
      <c r="E56" s="24" t="s">
        <v>2</v>
      </c>
      <c r="F56" s="11">
        <f>SUM(F55)</f>
        <v>22693.47</v>
      </c>
    </row>
    <row r="57" spans="1:6" s="1" customFormat="1" x14ac:dyDescent="0.25">
      <c r="A57" s="2">
        <v>41199</v>
      </c>
      <c r="B57" s="4">
        <v>653</v>
      </c>
      <c r="C57" s="4" t="s">
        <v>36</v>
      </c>
      <c r="D57" s="4" t="s">
        <v>21</v>
      </c>
      <c r="E57" s="4" t="s">
        <v>37</v>
      </c>
      <c r="F57" s="13">
        <v>32500</v>
      </c>
    </row>
    <row r="58" spans="1:6" s="1" customFormat="1" x14ac:dyDescent="0.25">
      <c r="A58" s="2">
        <v>41240</v>
      </c>
      <c r="B58" s="4">
        <v>731</v>
      </c>
      <c r="C58" s="4" t="s">
        <v>35</v>
      </c>
      <c r="D58" s="4" t="s">
        <v>21</v>
      </c>
      <c r="E58" s="4" t="s">
        <v>37</v>
      </c>
      <c r="F58" s="13">
        <v>107100</v>
      </c>
    </row>
    <row r="59" spans="1:6" s="1" customFormat="1" x14ac:dyDescent="0.25">
      <c r="A59" s="2">
        <v>41270</v>
      </c>
      <c r="B59" s="4">
        <v>784</v>
      </c>
      <c r="C59" s="4" t="s">
        <v>34</v>
      </c>
      <c r="D59" s="4" t="s">
        <v>21</v>
      </c>
      <c r="E59" s="4" t="s">
        <v>37</v>
      </c>
      <c r="F59" s="13">
        <v>17000</v>
      </c>
    </row>
    <row r="60" spans="1:6" s="1" customFormat="1" x14ac:dyDescent="0.25">
      <c r="A60" s="2">
        <v>41250</v>
      </c>
      <c r="B60" s="4">
        <v>756</v>
      </c>
      <c r="C60" s="4" t="s">
        <v>33</v>
      </c>
      <c r="D60" s="4" t="s">
        <v>21</v>
      </c>
      <c r="E60" s="4" t="s">
        <v>37</v>
      </c>
      <c r="F60" s="13">
        <v>178829.8</v>
      </c>
    </row>
    <row r="61" spans="1:6" s="1" customFormat="1" x14ac:dyDescent="0.25">
      <c r="A61" s="2">
        <v>41285</v>
      </c>
      <c r="B61" s="4">
        <v>811</v>
      </c>
      <c r="C61" s="4" t="s">
        <v>32</v>
      </c>
      <c r="D61" s="4" t="s">
        <v>21</v>
      </c>
      <c r="E61" s="4" t="s">
        <v>37</v>
      </c>
      <c r="F61" s="13">
        <v>22680</v>
      </c>
    </row>
    <row r="62" spans="1:6" s="1" customFormat="1" x14ac:dyDescent="0.25">
      <c r="A62" s="2">
        <v>41297</v>
      </c>
      <c r="B62" s="4">
        <v>823</v>
      </c>
      <c r="C62" s="4" t="s">
        <v>31</v>
      </c>
      <c r="D62" s="4" t="s">
        <v>21</v>
      </c>
      <c r="E62" s="4" t="s">
        <v>37</v>
      </c>
      <c r="F62" s="13">
        <v>12000</v>
      </c>
    </row>
    <row r="63" spans="1:6" s="1" customFormat="1" x14ac:dyDescent="0.25">
      <c r="A63" s="2">
        <v>41331</v>
      </c>
      <c r="B63" s="4">
        <v>886</v>
      </c>
      <c r="C63" s="4" t="s">
        <v>30</v>
      </c>
      <c r="D63" s="4" t="s">
        <v>21</v>
      </c>
      <c r="E63" s="4" t="s">
        <v>37</v>
      </c>
      <c r="F63" s="13">
        <v>42400</v>
      </c>
    </row>
    <row r="64" spans="1:6" s="1" customFormat="1" x14ac:dyDescent="0.25">
      <c r="A64" s="2">
        <v>41319</v>
      </c>
      <c r="B64" s="4">
        <v>880</v>
      </c>
      <c r="C64" s="4" t="s">
        <v>29</v>
      </c>
      <c r="D64" s="4" t="s">
        <v>21</v>
      </c>
      <c r="E64" s="4" t="s">
        <v>37</v>
      </c>
      <c r="F64" s="13">
        <v>144483</v>
      </c>
    </row>
    <row r="65" spans="1:6" s="1" customFormat="1" x14ac:dyDescent="0.25">
      <c r="A65" s="2">
        <v>41373</v>
      </c>
      <c r="B65" s="4">
        <v>951</v>
      </c>
      <c r="C65" s="4" t="s">
        <v>28</v>
      </c>
      <c r="D65" s="4" t="s">
        <v>21</v>
      </c>
      <c r="E65" s="4" t="s">
        <v>37</v>
      </c>
      <c r="F65" s="13">
        <v>54050</v>
      </c>
    </row>
    <row r="66" spans="1:6" s="1" customFormat="1" x14ac:dyDescent="0.25">
      <c r="A66" s="2">
        <v>41415</v>
      </c>
      <c r="B66" s="4">
        <v>1006</v>
      </c>
      <c r="C66" s="4" t="s">
        <v>23</v>
      </c>
      <c r="D66" s="4" t="s">
        <v>21</v>
      </c>
      <c r="E66" s="4" t="s">
        <v>37</v>
      </c>
      <c r="F66" s="13">
        <v>30795</v>
      </c>
    </row>
    <row r="67" spans="1:6" s="1" customFormat="1" x14ac:dyDescent="0.25">
      <c r="A67" s="2">
        <v>41537</v>
      </c>
      <c r="B67" s="4">
        <v>1215</v>
      </c>
      <c r="C67" s="4" t="s">
        <v>27</v>
      </c>
      <c r="D67" s="4" t="s">
        <v>21</v>
      </c>
      <c r="E67" s="4" t="s">
        <v>37</v>
      </c>
      <c r="F67" s="13">
        <v>61458</v>
      </c>
    </row>
    <row r="68" spans="1:6" s="1" customFormat="1" x14ac:dyDescent="0.25">
      <c r="A68" s="2">
        <v>41563</v>
      </c>
      <c r="B68" s="4">
        <v>1246</v>
      </c>
      <c r="C68" s="4" t="s">
        <v>26</v>
      </c>
      <c r="D68" s="4" t="s">
        <v>21</v>
      </c>
      <c r="E68" s="4" t="s">
        <v>37</v>
      </c>
      <c r="F68" s="13">
        <v>118560</v>
      </c>
    </row>
    <row r="69" spans="1:6" s="1" customFormat="1" x14ac:dyDescent="0.25">
      <c r="A69" s="2">
        <v>41628</v>
      </c>
      <c r="B69" s="4">
        <v>1318</v>
      </c>
      <c r="C69" s="4" t="s">
        <v>25</v>
      </c>
      <c r="D69" s="4" t="s">
        <v>21</v>
      </c>
      <c r="E69" s="4" t="s">
        <v>37</v>
      </c>
      <c r="F69" s="13">
        <v>165660</v>
      </c>
    </row>
    <row r="70" spans="1:6" x14ac:dyDescent="0.25">
      <c r="A70" s="2">
        <v>41740</v>
      </c>
      <c r="B70" s="4">
        <v>1549</v>
      </c>
      <c r="C70" s="4" t="s">
        <v>20</v>
      </c>
      <c r="D70" s="4" t="s">
        <v>21</v>
      </c>
      <c r="E70" s="4" t="s">
        <v>37</v>
      </c>
      <c r="F70" s="5">
        <v>16000</v>
      </c>
    </row>
    <row r="71" spans="1:6" x14ac:dyDescent="0.25">
      <c r="A71" s="2">
        <v>41669</v>
      </c>
      <c r="B71" s="4">
        <v>1413</v>
      </c>
      <c r="C71" s="4" t="s">
        <v>22</v>
      </c>
      <c r="D71" s="4" t="s">
        <v>21</v>
      </c>
      <c r="E71" s="4" t="s">
        <v>37</v>
      </c>
      <c r="F71" s="5">
        <v>48000</v>
      </c>
    </row>
    <row r="72" spans="1:6" x14ac:dyDescent="0.25">
      <c r="A72" s="2">
        <v>41719</v>
      </c>
      <c r="B72" s="4">
        <v>1490</v>
      </c>
      <c r="C72" s="4" t="s">
        <v>23</v>
      </c>
      <c r="D72" s="4" t="s">
        <v>21</v>
      </c>
      <c r="E72" s="4" t="s">
        <v>37</v>
      </c>
      <c r="F72" s="5">
        <v>36000</v>
      </c>
    </row>
    <row r="73" spans="1:6" x14ac:dyDescent="0.25">
      <c r="A73" s="2">
        <v>41711</v>
      </c>
      <c r="B73" s="4">
        <v>1445</v>
      </c>
      <c r="C73" s="4" t="s">
        <v>24</v>
      </c>
      <c r="D73" s="4" t="s">
        <v>21</v>
      </c>
      <c r="E73" s="4" t="s">
        <v>37</v>
      </c>
      <c r="F73" s="5">
        <v>87920</v>
      </c>
    </row>
    <row r="74" spans="1:6" x14ac:dyDescent="0.25">
      <c r="A74" s="2"/>
      <c r="B74" s="4"/>
      <c r="C74" s="4"/>
      <c r="D74" s="4"/>
      <c r="E74" s="24" t="s">
        <v>2</v>
      </c>
      <c r="F74" s="11">
        <f>SUM(F57:F73)</f>
        <v>1175435.8</v>
      </c>
    </row>
    <row r="75" spans="1:6" s="1" customFormat="1" x14ac:dyDescent="0.25">
      <c r="A75" s="26">
        <v>43130</v>
      </c>
      <c r="B75" s="28"/>
      <c r="C75" s="28" t="s">
        <v>299</v>
      </c>
      <c r="D75" s="28" t="s">
        <v>257</v>
      </c>
      <c r="E75" s="28" t="s">
        <v>258</v>
      </c>
      <c r="F75" s="30">
        <v>5140.08</v>
      </c>
    </row>
    <row r="76" spans="1:6" s="1" customFormat="1" x14ac:dyDescent="0.25">
      <c r="A76" s="26">
        <v>43167</v>
      </c>
      <c r="B76" s="28"/>
      <c r="C76" s="28" t="s">
        <v>300</v>
      </c>
      <c r="D76" s="28" t="s">
        <v>257</v>
      </c>
      <c r="E76" s="28" t="s">
        <v>258</v>
      </c>
      <c r="F76" s="30">
        <v>14018.4</v>
      </c>
    </row>
    <row r="77" spans="1:6" s="1" customFormat="1" x14ac:dyDescent="0.25">
      <c r="A77" s="26">
        <v>43172</v>
      </c>
      <c r="B77" s="28"/>
      <c r="C77" s="28" t="s">
        <v>301</v>
      </c>
      <c r="D77" s="28" t="s">
        <v>257</v>
      </c>
      <c r="E77" s="28" t="s">
        <v>258</v>
      </c>
      <c r="F77" s="30">
        <v>15420.24</v>
      </c>
    </row>
    <row r="78" spans="1:6" s="1" customFormat="1" x14ac:dyDescent="0.25">
      <c r="A78" s="26">
        <v>43178</v>
      </c>
      <c r="B78" s="28"/>
      <c r="C78" s="28" t="s">
        <v>302</v>
      </c>
      <c r="D78" s="28" t="s">
        <v>257</v>
      </c>
      <c r="E78" s="28" t="s">
        <v>258</v>
      </c>
      <c r="F78" s="30">
        <v>10747.44</v>
      </c>
    </row>
    <row r="79" spans="1:6" s="1" customFormat="1" x14ac:dyDescent="0.25">
      <c r="A79" s="26">
        <v>43200</v>
      </c>
      <c r="B79" s="28"/>
      <c r="C79" s="28" t="s">
        <v>303</v>
      </c>
      <c r="D79" s="28" t="s">
        <v>257</v>
      </c>
      <c r="E79" s="28" t="s">
        <v>258</v>
      </c>
      <c r="F79" s="30">
        <v>9882.5</v>
      </c>
    </row>
    <row r="80" spans="1:6" s="1" customFormat="1" x14ac:dyDescent="0.25">
      <c r="A80" s="26">
        <v>43206</v>
      </c>
      <c r="B80" s="28"/>
      <c r="C80" s="28" t="s">
        <v>304</v>
      </c>
      <c r="D80" s="28" t="s">
        <v>257</v>
      </c>
      <c r="E80" s="28" t="s">
        <v>258</v>
      </c>
      <c r="F80" s="30">
        <v>4484</v>
      </c>
    </row>
    <row r="81" spans="1:6" s="1" customFormat="1" x14ac:dyDescent="0.25">
      <c r="A81" s="26">
        <v>43221</v>
      </c>
      <c r="B81" s="28"/>
      <c r="C81" s="28" t="s">
        <v>305</v>
      </c>
      <c r="D81" s="28" t="s">
        <v>257</v>
      </c>
      <c r="E81" s="28" t="s">
        <v>258</v>
      </c>
      <c r="F81" s="30">
        <v>5607.36</v>
      </c>
    </row>
    <row r="82" spans="1:6" s="1" customFormat="1" x14ac:dyDescent="0.25">
      <c r="A82" s="26">
        <v>43235</v>
      </c>
      <c r="B82" s="28"/>
      <c r="C82" s="28" t="s">
        <v>306</v>
      </c>
      <c r="D82" s="28" t="s">
        <v>257</v>
      </c>
      <c r="E82" s="28" t="s">
        <v>258</v>
      </c>
      <c r="F82" s="30">
        <v>33618.199999999997</v>
      </c>
    </row>
    <row r="83" spans="1:6" s="1" customFormat="1" x14ac:dyDescent="0.25">
      <c r="A83" s="26">
        <v>43259</v>
      </c>
      <c r="B83" s="28"/>
      <c r="C83" s="28" t="s">
        <v>307</v>
      </c>
      <c r="D83" s="28" t="s">
        <v>257</v>
      </c>
      <c r="E83" s="28" t="s">
        <v>258</v>
      </c>
      <c r="F83" s="30">
        <v>4484</v>
      </c>
    </row>
    <row r="84" spans="1:6" s="1" customFormat="1" x14ac:dyDescent="0.25">
      <c r="A84" s="26">
        <v>43291</v>
      </c>
      <c r="B84" s="28"/>
      <c r="C84" s="28" t="s">
        <v>308</v>
      </c>
      <c r="D84" s="28" t="s">
        <v>257</v>
      </c>
      <c r="E84" s="28" t="s">
        <v>258</v>
      </c>
      <c r="F84" s="30">
        <v>4484</v>
      </c>
    </row>
    <row r="85" spans="1:6" s="1" customFormat="1" x14ac:dyDescent="0.25">
      <c r="A85" s="26">
        <v>43283</v>
      </c>
      <c r="B85" s="28"/>
      <c r="C85" s="28" t="s">
        <v>309</v>
      </c>
      <c r="D85" s="28" t="s">
        <v>257</v>
      </c>
      <c r="E85" s="28" t="s">
        <v>258</v>
      </c>
      <c r="F85" s="30">
        <v>10513.8</v>
      </c>
    </row>
    <row r="86" spans="1:6" s="1" customFormat="1" x14ac:dyDescent="0.25">
      <c r="A86" s="26">
        <v>43299</v>
      </c>
      <c r="B86" s="28"/>
      <c r="C86" s="28" t="s">
        <v>310</v>
      </c>
      <c r="D86" s="28" t="s">
        <v>257</v>
      </c>
      <c r="E86" s="28" t="s">
        <v>258</v>
      </c>
      <c r="F86" s="30">
        <v>29222.7</v>
      </c>
    </row>
    <row r="87" spans="1:6" s="1" customFormat="1" x14ac:dyDescent="0.25">
      <c r="A87" s="26">
        <v>43305</v>
      </c>
      <c r="B87" s="28"/>
      <c r="C87" s="28" t="s">
        <v>311</v>
      </c>
      <c r="D87" s="28" t="s">
        <v>257</v>
      </c>
      <c r="E87" s="28" t="s">
        <v>258</v>
      </c>
      <c r="F87" s="30">
        <v>8307.2000000000007</v>
      </c>
    </row>
    <row r="88" spans="1:6" s="1" customFormat="1" x14ac:dyDescent="0.25">
      <c r="A88" s="26">
        <v>43329</v>
      </c>
      <c r="B88" s="28"/>
      <c r="C88" s="28" t="s">
        <v>312</v>
      </c>
      <c r="D88" s="28" t="s">
        <v>257</v>
      </c>
      <c r="E88" s="28" t="s">
        <v>258</v>
      </c>
      <c r="F88" s="30">
        <v>4484</v>
      </c>
    </row>
    <row r="89" spans="1:6" s="1" customFormat="1" x14ac:dyDescent="0.25">
      <c r="A89" s="26">
        <v>43343</v>
      </c>
      <c r="B89" s="28"/>
      <c r="C89" s="28" t="s">
        <v>313</v>
      </c>
      <c r="D89" s="28" t="s">
        <v>257</v>
      </c>
      <c r="E89" s="28" t="s">
        <v>258</v>
      </c>
      <c r="F89" s="30">
        <v>5841</v>
      </c>
    </row>
    <row r="90" spans="1:6" s="1" customFormat="1" x14ac:dyDescent="0.25">
      <c r="A90" s="2"/>
      <c r="B90" s="4"/>
      <c r="C90" s="4"/>
      <c r="D90" s="4"/>
      <c r="E90" s="24" t="s">
        <v>101</v>
      </c>
      <c r="F90" s="11">
        <f>SUM(F75:F89)</f>
        <v>166254.92000000001</v>
      </c>
    </row>
    <row r="91" spans="1:6" s="1" customFormat="1" x14ac:dyDescent="0.25">
      <c r="A91" s="2"/>
      <c r="B91" s="4"/>
      <c r="C91" s="4"/>
      <c r="D91" s="4"/>
      <c r="E91" s="4"/>
      <c r="F91" s="13"/>
    </row>
    <row r="92" spans="1:6" s="1" customFormat="1" x14ac:dyDescent="0.25">
      <c r="A92" s="2"/>
      <c r="B92" s="4"/>
      <c r="C92" s="4"/>
      <c r="D92" s="4"/>
      <c r="E92" s="24" t="s">
        <v>101</v>
      </c>
      <c r="F92" s="11">
        <f>SUM(F91:F91)</f>
        <v>0</v>
      </c>
    </row>
    <row r="93" spans="1:6" s="1" customFormat="1" x14ac:dyDescent="0.25">
      <c r="A93" s="2">
        <v>42776</v>
      </c>
      <c r="B93" s="4">
        <v>4108</v>
      </c>
      <c r="C93" s="4" t="s">
        <v>17</v>
      </c>
      <c r="D93" s="4" t="s">
        <v>99</v>
      </c>
      <c r="E93" s="4" t="s">
        <v>100</v>
      </c>
      <c r="F93" s="5">
        <v>13000</v>
      </c>
    </row>
    <row r="94" spans="1:6" s="1" customFormat="1" x14ac:dyDescent="0.25">
      <c r="A94" s="2"/>
      <c r="B94" s="4"/>
      <c r="C94" s="4"/>
      <c r="D94" s="4"/>
      <c r="E94" s="24" t="s">
        <v>101</v>
      </c>
      <c r="F94" s="10">
        <f>SUM(F93)</f>
        <v>13000</v>
      </c>
    </row>
    <row r="95" spans="1:6" s="1" customFormat="1" x14ac:dyDescent="0.25">
      <c r="A95" s="2">
        <v>43062</v>
      </c>
      <c r="B95" s="4">
        <v>5116</v>
      </c>
      <c r="C95" s="4" t="s">
        <v>102</v>
      </c>
      <c r="D95" s="4" t="s">
        <v>103</v>
      </c>
      <c r="E95" s="4" t="s">
        <v>104</v>
      </c>
      <c r="F95" s="5">
        <v>7965</v>
      </c>
    </row>
    <row r="96" spans="1:6" s="1" customFormat="1" x14ac:dyDescent="0.25">
      <c r="A96" s="2"/>
      <c r="B96" s="4"/>
      <c r="C96" s="4"/>
      <c r="D96" s="4"/>
      <c r="E96" s="24" t="s">
        <v>101</v>
      </c>
      <c r="F96" s="10">
        <f>SUM(F95)</f>
        <v>7965</v>
      </c>
    </row>
    <row r="97" spans="1:6" s="1" customFormat="1" x14ac:dyDescent="0.25">
      <c r="A97" s="2">
        <v>40527</v>
      </c>
      <c r="B97" s="4"/>
      <c r="C97" s="4"/>
      <c r="D97" s="4" t="s">
        <v>268</v>
      </c>
      <c r="E97" s="4" t="s">
        <v>269</v>
      </c>
      <c r="F97" s="5">
        <v>23800</v>
      </c>
    </row>
    <row r="98" spans="1:6" s="1" customFormat="1" x14ac:dyDescent="0.25">
      <c r="A98" s="2"/>
      <c r="B98" s="4"/>
      <c r="C98" s="4"/>
      <c r="D98" s="4"/>
      <c r="E98" s="24" t="s">
        <v>101</v>
      </c>
      <c r="F98" s="10">
        <f>SUM(F97)</f>
        <v>23800</v>
      </c>
    </row>
    <row r="99" spans="1:6" s="1" customFormat="1" x14ac:dyDescent="0.25">
      <c r="A99" s="2">
        <v>41222</v>
      </c>
      <c r="B99" s="4">
        <v>449</v>
      </c>
      <c r="C99" s="4" t="s">
        <v>106</v>
      </c>
      <c r="D99" s="4" t="s">
        <v>107</v>
      </c>
      <c r="E99" s="4" t="s">
        <v>105</v>
      </c>
      <c r="F99" s="5">
        <v>12885.16</v>
      </c>
    </row>
    <row r="100" spans="1:6" s="1" customFormat="1" x14ac:dyDescent="0.25">
      <c r="A100" s="2">
        <v>43077</v>
      </c>
      <c r="B100" s="4">
        <v>409</v>
      </c>
      <c r="C100" s="4" t="s">
        <v>108</v>
      </c>
      <c r="D100" s="4" t="s">
        <v>107</v>
      </c>
      <c r="E100" s="4" t="s">
        <v>105</v>
      </c>
      <c r="F100" s="5">
        <v>20000</v>
      </c>
    </row>
    <row r="101" spans="1:6" s="1" customFormat="1" x14ac:dyDescent="0.25">
      <c r="A101" s="2">
        <v>43081</v>
      </c>
      <c r="B101" s="4">
        <v>789</v>
      </c>
      <c r="C101" s="4" t="s">
        <v>109</v>
      </c>
      <c r="D101" s="4" t="s">
        <v>107</v>
      </c>
      <c r="E101" s="4" t="s">
        <v>105</v>
      </c>
      <c r="F101" s="5">
        <v>4825.32</v>
      </c>
    </row>
    <row r="102" spans="1:6" s="1" customFormat="1" x14ac:dyDescent="0.25">
      <c r="A102" s="2"/>
      <c r="B102" s="4"/>
      <c r="C102" s="4"/>
      <c r="D102" s="4"/>
      <c r="E102" s="24" t="s">
        <v>101</v>
      </c>
      <c r="F102" s="10">
        <f>SUM(F99:F101)</f>
        <v>37710.480000000003</v>
      </c>
    </row>
    <row r="103" spans="1:6" s="1" customFormat="1" x14ac:dyDescent="0.25">
      <c r="A103" s="2">
        <v>44517</v>
      </c>
      <c r="B103" s="4">
        <v>1959</v>
      </c>
      <c r="C103" s="4" t="s">
        <v>365</v>
      </c>
      <c r="D103" s="4" t="s">
        <v>344</v>
      </c>
      <c r="E103" s="4" t="s">
        <v>345</v>
      </c>
      <c r="F103" s="5">
        <v>376943.55</v>
      </c>
    </row>
    <row r="104" spans="1:6" s="1" customFormat="1" x14ac:dyDescent="0.25">
      <c r="A104" s="2">
        <v>44573</v>
      </c>
      <c r="B104" s="4">
        <v>2049</v>
      </c>
      <c r="C104" s="4" t="s">
        <v>366</v>
      </c>
      <c r="D104" s="4" t="s">
        <v>344</v>
      </c>
      <c r="E104" s="4" t="s">
        <v>345</v>
      </c>
      <c r="F104" s="5">
        <v>9835.1</v>
      </c>
    </row>
    <row r="105" spans="1:6" s="1" customFormat="1" x14ac:dyDescent="0.25">
      <c r="A105" s="2"/>
      <c r="B105" s="4"/>
      <c r="C105" s="4"/>
      <c r="D105" s="4"/>
      <c r="E105" s="24" t="s">
        <v>101</v>
      </c>
      <c r="F105" s="10">
        <f>SUM(F103:F104)</f>
        <v>386778.64999999997</v>
      </c>
    </row>
    <row r="106" spans="1:6" s="1" customFormat="1" x14ac:dyDescent="0.25">
      <c r="A106" s="2" t="s">
        <v>369</v>
      </c>
      <c r="B106" s="4">
        <v>2037</v>
      </c>
      <c r="C106" s="4" t="s">
        <v>368</v>
      </c>
      <c r="D106" s="4" t="s">
        <v>367</v>
      </c>
      <c r="E106" s="4" t="s">
        <v>345</v>
      </c>
      <c r="F106" s="5">
        <v>39600</v>
      </c>
    </row>
    <row r="107" spans="1:6" s="1" customFormat="1" x14ac:dyDescent="0.25">
      <c r="A107" s="2"/>
      <c r="B107" s="4"/>
      <c r="C107" s="4"/>
      <c r="D107" s="4"/>
      <c r="E107" s="24" t="s">
        <v>101</v>
      </c>
      <c r="F107" s="10">
        <f>SUM(F106:F106)</f>
        <v>39600</v>
      </c>
    </row>
    <row r="108" spans="1:6" s="1" customFormat="1" x14ac:dyDescent="0.25">
      <c r="A108" s="2">
        <v>43173</v>
      </c>
      <c r="B108" s="3">
        <v>5400</v>
      </c>
      <c r="C108" s="4" t="s">
        <v>110</v>
      </c>
      <c r="D108" s="4" t="s">
        <v>111</v>
      </c>
      <c r="E108" s="4" t="s">
        <v>100</v>
      </c>
      <c r="F108" s="5">
        <v>72400.5</v>
      </c>
    </row>
    <row r="109" spans="1:6" s="1" customFormat="1" x14ac:dyDescent="0.25">
      <c r="A109" s="2"/>
      <c r="B109" s="3"/>
      <c r="C109" s="4"/>
      <c r="D109" s="4"/>
      <c r="E109" s="24" t="s">
        <v>101</v>
      </c>
      <c r="F109" s="10">
        <f>SUM(F108)</f>
        <v>72400.5</v>
      </c>
    </row>
    <row r="110" spans="1:6" s="1" customFormat="1" x14ac:dyDescent="0.25">
      <c r="A110" s="2">
        <v>43007</v>
      </c>
      <c r="B110" s="4">
        <v>4899</v>
      </c>
      <c r="C110" s="4" t="s">
        <v>112</v>
      </c>
      <c r="D110" s="4" t="s">
        <v>113</v>
      </c>
      <c r="E110" s="4" t="s">
        <v>114</v>
      </c>
      <c r="F110" s="5">
        <v>29168</v>
      </c>
    </row>
    <row r="111" spans="1:6" s="1" customFormat="1" x14ac:dyDescent="0.25">
      <c r="A111" s="2">
        <v>43031</v>
      </c>
      <c r="B111" s="4">
        <v>4956</v>
      </c>
      <c r="C111" s="4" t="s">
        <v>115</v>
      </c>
      <c r="D111" s="4" t="s">
        <v>113</v>
      </c>
      <c r="E111" s="4" t="s">
        <v>114</v>
      </c>
      <c r="F111" s="5">
        <v>25657.1</v>
      </c>
    </row>
    <row r="112" spans="1:6" s="1" customFormat="1" x14ac:dyDescent="0.25">
      <c r="A112" s="2">
        <v>43052</v>
      </c>
      <c r="B112" s="4">
        <v>5021</v>
      </c>
      <c r="C112" s="4" t="s">
        <v>116</v>
      </c>
      <c r="D112" s="4" t="s">
        <v>113</v>
      </c>
      <c r="E112" s="4" t="s">
        <v>114</v>
      </c>
      <c r="F112" s="5">
        <v>2738.4</v>
      </c>
    </row>
    <row r="113" spans="1:6" s="1" customFormat="1" x14ac:dyDescent="0.25">
      <c r="A113" s="2">
        <v>43056</v>
      </c>
      <c r="B113" s="4">
        <v>5038</v>
      </c>
      <c r="C113" s="4" t="s">
        <v>117</v>
      </c>
      <c r="D113" s="4" t="s">
        <v>113</v>
      </c>
      <c r="E113" s="4" t="s">
        <v>114</v>
      </c>
      <c r="F113" s="5">
        <v>14811.2</v>
      </c>
    </row>
    <row r="114" spans="1:6" s="1" customFormat="1" x14ac:dyDescent="0.25">
      <c r="A114" s="2">
        <v>43063</v>
      </c>
      <c r="B114" s="4">
        <v>5060</v>
      </c>
      <c r="C114" s="4" t="s">
        <v>118</v>
      </c>
      <c r="D114" s="4" t="s">
        <v>113</v>
      </c>
      <c r="E114" s="4" t="s">
        <v>114</v>
      </c>
      <c r="F114" s="5">
        <v>12714</v>
      </c>
    </row>
    <row r="115" spans="1:6" s="1" customFormat="1" x14ac:dyDescent="0.25">
      <c r="A115" s="2">
        <v>43069</v>
      </c>
      <c r="B115" s="4">
        <v>5079</v>
      </c>
      <c r="C115" s="4" t="s">
        <v>119</v>
      </c>
      <c r="D115" s="4" t="s">
        <v>113</v>
      </c>
      <c r="E115" s="4" t="s">
        <v>114</v>
      </c>
      <c r="F115" s="5">
        <v>6300</v>
      </c>
    </row>
    <row r="116" spans="1:6" s="1" customFormat="1" x14ac:dyDescent="0.25">
      <c r="A116" s="2">
        <v>43080</v>
      </c>
      <c r="B116" s="4">
        <v>5120</v>
      </c>
      <c r="C116" s="4" t="s">
        <v>120</v>
      </c>
      <c r="D116" s="4" t="s">
        <v>113</v>
      </c>
      <c r="E116" s="4" t="s">
        <v>114</v>
      </c>
      <c r="F116" s="5">
        <v>22918</v>
      </c>
    </row>
    <row r="117" spans="1:6" s="1" customFormat="1" x14ac:dyDescent="0.25">
      <c r="A117" s="2">
        <v>43105</v>
      </c>
      <c r="B117" s="4">
        <v>7160</v>
      </c>
      <c r="C117" s="4" t="s">
        <v>121</v>
      </c>
      <c r="D117" s="4" t="s">
        <v>113</v>
      </c>
      <c r="E117" s="4" t="s">
        <v>114</v>
      </c>
      <c r="F117" s="5">
        <v>6230</v>
      </c>
    </row>
    <row r="118" spans="1:6" s="1" customFormat="1" x14ac:dyDescent="0.25">
      <c r="A118" s="2">
        <v>43131</v>
      </c>
      <c r="B118" s="4">
        <v>5402</v>
      </c>
      <c r="C118" s="4" t="s">
        <v>122</v>
      </c>
      <c r="D118" s="4" t="s">
        <v>113</v>
      </c>
      <c r="E118" s="4" t="s">
        <v>114</v>
      </c>
      <c r="F118" s="5">
        <v>6821</v>
      </c>
    </row>
    <row r="119" spans="1:6" s="1" customFormat="1" x14ac:dyDescent="0.25">
      <c r="A119" s="2"/>
      <c r="B119" s="4"/>
      <c r="C119" s="4"/>
      <c r="D119" s="4"/>
      <c r="E119" s="24" t="s">
        <v>123</v>
      </c>
      <c r="F119" s="10">
        <f>SUM(F110:F118)</f>
        <v>127357.7</v>
      </c>
    </row>
    <row r="120" spans="1:6" s="1" customFormat="1" x14ac:dyDescent="0.25">
      <c r="A120" s="2">
        <v>40147</v>
      </c>
      <c r="B120" s="4">
        <v>672</v>
      </c>
      <c r="C120" s="4" t="s">
        <v>124</v>
      </c>
      <c r="D120" s="4" t="s">
        <v>125</v>
      </c>
      <c r="E120" s="4" t="s">
        <v>126</v>
      </c>
      <c r="F120" s="5">
        <v>80000</v>
      </c>
    </row>
    <row r="121" spans="1:6" s="1" customFormat="1" x14ac:dyDescent="0.25">
      <c r="A121" s="2">
        <v>40154</v>
      </c>
      <c r="B121" s="4">
        <v>5702</v>
      </c>
      <c r="C121" s="4" t="s">
        <v>127</v>
      </c>
      <c r="D121" s="4" t="s">
        <v>125</v>
      </c>
      <c r="E121" s="4" t="s">
        <v>126</v>
      </c>
      <c r="F121" s="5">
        <v>9806</v>
      </c>
    </row>
    <row r="122" spans="1:6" s="1" customFormat="1" x14ac:dyDescent="0.25">
      <c r="A122" s="2">
        <v>40198</v>
      </c>
      <c r="B122" s="4">
        <v>5704</v>
      </c>
      <c r="C122" s="4" t="s">
        <v>128</v>
      </c>
      <c r="D122" s="4" t="s">
        <v>125</v>
      </c>
      <c r="E122" s="4" t="s">
        <v>126</v>
      </c>
      <c r="F122" s="5">
        <v>42600</v>
      </c>
    </row>
    <row r="123" spans="1:6" s="1" customFormat="1" x14ac:dyDescent="0.25">
      <c r="A123" s="2">
        <v>40386</v>
      </c>
      <c r="B123" s="3">
        <v>5706</v>
      </c>
      <c r="C123" s="4" t="s">
        <v>129</v>
      </c>
      <c r="D123" s="4" t="s">
        <v>125</v>
      </c>
      <c r="E123" s="4" t="s">
        <v>126</v>
      </c>
      <c r="F123" s="5">
        <v>6600</v>
      </c>
    </row>
    <row r="124" spans="1:6" s="1" customFormat="1" x14ac:dyDescent="0.25">
      <c r="A124" s="2">
        <v>40483</v>
      </c>
      <c r="B124" s="3">
        <v>5703</v>
      </c>
      <c r="C124" s="4" t="s">
        <v>130</v>
      </c>
      <c r="D124" s="4" t="s">
        <v>125</v>
      </c>
      <c r="E124" s="4" t="s">
        <v>126</v>
      </c>
      <c r="F124" s="5">
        <v>22500</v>
      </c>
    </row>
    <row r="125" spans="1:6" s="1" customFormat="1" x14ac:dyDescent="0.25">
      <c r="A125" s="2">
        <v>40493</v>
      </c>
      <c r="B125" s="3">
        <v>5707</v>
      </c>
      <c r="C125" s="4" t="s">
        <v>131</v>
      </c>
      <c r="D125" s="4" t="s">
        <v>125</v>
      </c>
      <c r="E125" s="4" t="s">
        <v>126</v>
      </c>
      <c r="F125" s="5">
        <v>6500</v>
      </c>
    </row>
    <row r="126" spans="1:6" s="1" customFormat="1" x14ac:dyDescent="0.25">
      <c r="A126" s="2"/>
      <c r="B126" s="3"/>
      <c r="C126" s="4"/>
      <c r="D126" s="4"/>
      <c r="E126" s="24" t="s">
        <v>123</v>
      </c>
      <c r="F126" s="10">
        <f>SUM(F120:F125)</f>
        <v>168006</v>
      </c>
    </row>
    <row r="127" spans="1:6" s="1" customFormat="1" x14ac:dyDescent="0.25">
      <c r="A127" s="2">
        <v>43354</v>
      </c>
      <c r="B127" s="3">
        <v>5996</v>
      </c>
      <c r="C127" s="4" t="s">
        <v>132</v>
      </c>
      <c r="D127" s="4" t="s">
        <v>133</v>
      </c>
      <c r="E127" s="4" t="s">
        <v>114</v>
      </c>
      <c r="F127" s="5">
        <v>9027</v>
      </c>
    </row>
    <row r="128" spans="1:6" s="1" customFormat="1" x14ac:dyDescent="0.25">
      <c r="A128" s="2"/>
      <c r="B128" s="3"/>
      <c r="C128" s="4"/>
      <c r="D128" s="4"/>
      <c r="E128" s="24" t="s">
        <v>123</v>
      </c>
      <c r="F128" s="10">
        <f>SUM(F127:F127)</f>
        <v>9027</v>
      </c>
    </row>
    <row r="129" spans="1:6" s="1" customFormat="1" x14ac:dyDescent="0.25">
      <c r="A129" s="2">
        <v>42480</v>
      </c>
      <c r="B129" s="3">
        <v>3813</v>
      </c>
      <c r="C129" s="4" t="s">
        <v>134</v>
      </c>
      <c r="D129" s="4" t="s">
        <v>135</v>
      </c>
      <c r="E129" s="4" t="s">
        <v>136</v>
      </c>
      <c r="F129" s="5">
        <v>8702</v>
      </c>
    </row>
    <row r="130" spans="1:6" s="1" customFormat="1" x14ac:dyDescent="0.25">
      <c r="A130" s="2">
        <v>42560</v>
      </c>
      <c r="B130" s="3">
        <v>3331</v>
      </c>
      <c r="C130" s="4" t="s">
        <v>137</v>
      </c>
      <c r="D130" s="4" t="s">
        <v>138</v>
      </c>
      <c r="E130" s="4" t="s">
        <v>139</v>
      </c>
      <c r="F130" s="5">
        <v>6447</v>
      </c>
    </row>
    <row r="131" spans="1:6" s="1" customFormat="1" x14ac:dyDescent="0.25">
      <c r="A131" s="2">
        <v>42626</v>
      </c>
      <c r="B131" s="3">
        <v>3571</v>
      </c>
      <c r="C131" s="4" t="s">
        <v>140</v>
      </c>
      <c r="D131" s="4" t="s">
        <v>138</v>
      </c>
      <c r="E131" s="4" t="s">
        <v>139</v>
      </c>
      <c r="F131" s="5">
        <v>6170</v>
      </c>
    </row>
    <row r="132" spans="1:6" s="1" customFormat="1" x14ac:dyDescent="0.25">
      <c r="A132" s="2">
        <v>42606</v>
      </c>
      <c r="B132" s="3">
        <v>3520</v>
      </c>
      <c r="C132" s="4" t="s">
        <v>141</v>
      </c>
      <c r="D132" s="4" t="s">
        <v>138</v>
      </c>
      <c r="E132" s="4" t="s">
        <v>139</v>
      </c>
      <c r="F132" s="5">
        <v>3987.39</v>
      </c>
    </row>
    <row r="133" spans="1:6" s="1" customFormat="1" x14ac:dyDescent="0.25">
      <c r="A133" s="2"/>
      <c r="B133" s="3"/>
      <c r="C133" s="4"/>
      <c r="D133" s="4"/>
      <c r="E133" s="24" t="s">
        <v>123</v>
      </c>
      <c r="F133" s="10">
        <f>SUM(F129:F132)</f>
        <v>25306.39</v>
      </c>
    </row>
    <row r="134" spans="1:6" s="1" customFormat="1" x14ac:dyDescent="0.25">
      <c r="A134" s="2">
        <v>43159</v>
      </c>
      <c r="B134" s="3">
        <v>5320</v>
      </c>
      <c r="C134" s="4" t="s">
        <v>142</v>
      </c>
      <c r="D134" s="4" t="s">
        <v>143</v>
      </c>
      <c r="E134" s="4" t="s">
        <v>144</v>
      </c>
      <c r="F134" s="5">
        <v>4543</v>
      </c>
    </row>
    <row r="135" spans="1:6" s="1" customFormat="1" x14ac:dyDescent="0.25">
      <c r="A135" s="2">
        <v>43160</v>
      </c>
      <c r="B135" s="3">
        <v>5319</v>
      </c>
      <c r="C135" s="4" t="s">
        <v>145</v>
      </c>
      <c r="D135" s="4" t="s">
        <v>143</v>
      </c>
      <c r="E135" s="4" t="s">
        <v>144</v>
      </c>
      <c r="F135" s="5">
        <v>6490</v>
      </c>
    </row>
    <row r="136" spans="1:6" s="1" customFormat="1" x14ac:dyDescent="0.25">
      <c r="A136" s="2"/>
      <c r="B136" s="3"/>
      <c r="C136" s="4"/>
      <c r="D136" s="4"/>
      <c r="E136" s="24" t="s">
        <v>123</v>
      </c>
      <c r="F136" s="10">
        <f>SUM(F134:F135)</f>
        <v>11033</v>
      </c>
    </row>
    <row r="137" spans="1:6" s="1" customFormat="1" x14ac:dyDescent="0.25">
      <c r="A137" s="2">
        <v>40247</v>
      </c>
      <c r="B137" s="3">
        <v>7550</v>
      </c>
      <c r="C137" s="4" t="s">
        <v>146</v>
      </c>
      <c r="D137" s="4" t="s">
        <v>147</v>
      </c>
      <c r="E137" s="4" t="s">
        <v>148</v>
      </c>
      <c r="F137" s="5">
        <v>33000</v>
      </c>
    </row>
    <row r="138" spans="1:6" s="1" customFormat="1" x14ac:dyDescent="0.25">
      <c r="A138" s="2">
        <v>40913</v>
      </c>
      <c r="B138" s="3">
        <v>7551</v>
      </c>
      <c r="C138" s="4" t="s">
        <v>149</v>
      </c>
      <c r="D138" s="4" t="s">
        <v>147</v>
      </c>
      <c r="E138" s="4" t="s">
        <v>148</v>
      </c>
      <c r="F138" s="5">
        <v>29000</v>
      </c>
    </row>
    <row r="139" spans="1:6" s="1" customFormat="1" x14ac:dyDescent="0.25">
      <c r="A139" s="2">
        <v>40995</v>
      </c>
      <c r="B139" s="3">
        <v>195</v>
      </c>
      <c r="C139" s="4" t="s">
        <v>150</v>
      </c>
      <c r="D139" s="4" t="s">
        <v>147</v>
      </c>
      <c r="E139" s="4" t="s">
        <v>148</v>
      </c>
      <c r="F139" s="5">
        <v>26880</v>
      </c>
    </row>
    <row r="140" spans="1:6" s="1" customFormat="1" x14ac:dyDescent="0.25">
      <c r="A140" s="2">
        <v>41128</v>
      </c>
      <c r="B140" s="3">
        <v>375</v>
      </c>
      <c r="C140" s="4" t="s">
        <v>151</v>
      </c>
      <c r="D140" s="4" t="s">
        <v>147</v>
      </c>
      <c r="E140" s="4" t="s">
        <v>148</v>
      </c>
      <c r="F140" s="5">
        <v>54000</v>
      </c>
    </row>
    <row r="141" spans="1:6" s="1" customFormat="1" x14ac:dyDescent="0.25">
      <c r="A141" s="2"/>
      <c r="B141" s="3"/>
      <c r="C141" s="4"/>
      <c r="D141" s="4"/>
      <c r="E141" s="24" t="s">
        <v>123</v>
      </c>
      <c r="F141" s="10">
        <f>SUM(F137:F140)</f>
        <v>142880</v>
      </c>
    </row>
    <row r="142" spans="1:6" s="1" customFormat="1" x14ac:dyDescent="0.25">
      <c r="A142" s="2"/>
      <c r="B142" s="3"/>
      <c r="C142" s="4"/>
      <c r="D142" s="4"/>
      <c r="E142" s="4"/>
      <c r="F142" s="5"/>
    </row>
    <row r="143" spans="1:6" s="1" customFormat="1" x14ac:dyDescent="0.25">
      <c r="A143" s="2"/>
      <c r="B143" s="3"/>
      <c r="C143" s="4"/>
      <c r="D143" s="4"/>
      <c r="E143" s="24" t="s">
        <v>101</v>
      </c>
      <c r="F143" s="10">
        <f>SUM(F142:F142)</f>
        <v>0</v>
      </c>
    </row>
    <row r="144" spans="1:6" s="1" customFormat="1" x14ac:dyDescent="0.25">
      <c r="A144" s="2">
        <v>42916</v>
      </c>
      <c r="B144" s="3">
        <v>4521</v>
      </c>
      <c r="C144" s="4" t="s">
        <v>152</v>
      </c>
      <c r="D144" s="4" t="s">
        <v>153</v>
      </c>
      <c r="E144" s="4" t="s">
        <v>100</v>
      </c>
      <c r="F144" s="5">
        <v>10681.93</v>
      </c>
    </row>
    <row r="145" spans="1:6" s="1" customFormat="1" x14ac:dyDescent="0.25">
      <c r="A145" s="2">
        <v>42958</v>
      </c>
      <c r="B145" s="3">
        <v>4651</v>
      </c>
      <c r="C145" s="4" t="s">
        <v>154</v>
      </c>
      <c r="D145" s="4" t="s">
        <v>153</v>
      </c>
      <c r="E145" s="4" t="s">
        <v>100</v>
      </c>
      <c r="F145" s="5">
        <v>24600</v>
      </c>
    </row>
    <row r="146" spans="1:6" s="1" customFormat="1" x14ac:dyDescent="0.25">
      <c r="A146" s="2">
        <v>42965</v>
      </c>
      <c r="B146" s="3">
        <v>4709</v>
      </c>
      <c r="C146" s="4" t="s">
        <v>155</v>
      </c>
      <c r="D146" s="4" t="s">
        <v>153</v>
      </c>
      <c r="E146" s="4" t="s">
        <v>100</v>
      </c>
      <c r="F146" s="5">
        <v>2089.96</v>
      </c>
    </row>
    <row r="147" spans="1:6" s="1" customFormat="1" x14ac:dyDescent="0.25">
      <c r="A147" s="2">
        <v>43006</v>
      </c>
      <c r="B147" s="3">
        <v>4863</v>
      </c>
      <c r="C147" s="4" t="s">
        <v>156</v>
      </c>
      <c r="D147" s="4" t="s">
        <v>153</v>
      </c>
      <c r="E147" s="4" t="s">
        <v>100</v>
      </c>
      <c r="F147" s="5">
        <v>75000</v>
      </c>
    </row>
    <row r="148" spans="1:6" s="1" customFormat="1" x14ac:dyDescent="0.25">
      <c r="A148" s="2">
        <v>43041</v>
      </c>
      <c r="B148" s="3">
        <v>4898</v>
      </c>
      <c r="C148" s="4" t="s">
        <v>157</v>
      </c>
      <c r="D148" s="4" t="s">
        <v>153</v>
      </c>
      <c r="E148" s="4" t="s">
        <v>100</v>
      </c>
      <c r="F148" s="5">
        <v>8250.48</v>
      </c>
    </row>
    <row r="149" spans="1:6" s="1" customFormat="1" x14ac:dyDescent="0.25">
      <c r="A149" s="2">
        <v>43042</v>
      </c>
      <c r="B149" s="3">
        <v>5004</v>
      </c>
      <c r="C149" s="4" t="s">
        <v>158</v>
      </c>
      <c r="D149" s="4" t="s">
        <v>153</v>
      </c>
      <c r="E149" s="4" t="s">
        <v>100</v>
      </c>
      <c r="F149" s="5">
        <v>75000</v>
      </c>
    </row>
    <row r="150" spans="1:6" s="1" customFormat="1" x14ac:dyDescent="0.25">
      <c r="A150" s="2">
        <v>43052</v>
      </c>
      <c r="B150" s="3">
        <v>5005</v>
      </c>
      <c r="C150" s="4" t="s">
        <v>159</v>
      </c>
      <c r="D150" s="4" t="s">
        <v>153</v>
      </c>
      <c r="E150" s="4" t="s">
        <v>100</v>
      </c>
      <c r="F150" s="5">
        <v>49899.519999999997</v>
      </c>
    </row>
    <row r="151" spans="1:6" s="1" customFormat="1" x14ac:dyDescent="0.25">
      <c r="A151" s="2">
        <v>43084</v>
      </c>
      <c r="B151" s="3">
        <v>5155</v>
      </c>
      <c r="C151" s="4" t="s">
        <v>160</v>
      </c>
      <c r="D151" s="4" t="s">
        <v>153</v>
      </c>
      <c r="E151" s="4" t="s">
        <v>100</v>
      </c>
      <c r="F151" s="5">
        <v>25000</v>
      </c>
    </row>
    <row r="152" spans="1:6" s="1" customFormat="1" x14ac:dyDescent="0.25">
      <c r="A152" s="2">
        <v>43088</v>
      </c>
      <c r="B152" s="3">
        <v>5162</v>
      </c>
      <c r="C152" s="4" t="s">
        <v>161</v>
      </c>
      <c r="D152" s="4" t="s">
        <v>153</v>
      </c>
      <c r="E152" s="4" t="s">
        <v>100</v>
      </c>
      <c r="F152" s="5">
        <v>12500</v>
      </c>
    </row>
    <row r="153" spans="1:6" s="1" customFormat="1" x14ac:dyDescent="0.25">
      <c r="A153" s="2">
        <v>43164</v>
      </c>
      <c r="B153" s="3">
        <v>5369</v>
      </c>
      <c r="C153" s="4" t="s">
        <v>162</v>
      </c>
      <c r="D153" s="4" t="s">
        <v>153</v>
      </c>
      <c r="E153" s="4" t="s">
        <v>100</v>
      </c>
      <c r="F153" s="5">
        <v>4450</v>
      </c>
    </row>
    <row r="154" spans="1:6" s="1" customFormat="1" x14ac:dyDescent="0.25">
      <c r="A154" s="2">
        <v>43188</v>
      </c>
      <c r="B154" s="3">
        <v>5428</v>
      </c>
      <c r="C154" s="4" t="s">
        <v>163</v>
      </c>
      <c r="D154" s="4" t="s">
        <v>153</v>
      </c>
      <c r="E154" s="4" t="s">
        <v>100</v>
      </c>
      <c r="F154" s="5">
        <v>17054.990000000002</v>
      </c>
    </row>
    <row r="155" spans="1:6" s="1" customFormat="1" x14ac:dyDescent="0.25">
      <c r="A155" s="2">
        <v>43203</v>
      </c>
      <c r="B155" s="3">
        <v>5504</v>
      </c>
      <c r="C155" s="4" t="s">
        <v>164</v>
      </c>
      <c r="D155" s="4" t="s">
        <v>153</v>
      </c>
      <c r="E155" s="4" t="s">
        <v>100</v>
      </c>
      <c r="F155" s="5">
        <v>3699.9</v>
      </c>
    </row>
    <row r="156" spans="1:6" s="1" customFormat="1" x14ac:dyDescent="0.25">
      <c r="A156" s="2">
        <v>43214</v>
      </c>
      <c r="B156" s="3">
        <v>5610</v>
      </c>
      <c r="C156" s="4" t="s">
        <v>165</v>
      </c>
      <c r="D156" s="4" t="s">
        <v>153</v>
      </c>
      <c r="E156" s="4" t="s">
        <v>100</v>
      </c>
      <c r="F156" s="5">
        <v>35600</v>
      </c>
    </row>
    <row r="157" spans="1:6" s="1" customFormat="1" x14ac:dyDescent="0.25">
      <c r="A157" s="2">
        <v>43250</v>
      </c>
      <c r="B157" s="3">
        <v>5669</v>
      </c>
      <c r="C157" s="4" t="s">
        <v>166</v>
      </c>
      <c r="D157" s="4" t="s">
        <v>153</v>
      </c>
      <c r="E157" s="4" t="s">
        <v>100</v>
      </c>
      <c r="F157" s="5">
        <v>16000</v>
      </c>
    </row>
    <row r="158" spans="1:6" s="1" customFormat="1" x14ac:dyDescent="0.25">
      <c r="A158" s="2">
        <v>43602</v>
      </c>
      <c r="B158" s="3">
        <v>7073</v>
      </c>
      <c r="C158" s="4"/>
      <c r="D158" s="4" t="s">
        <v>153</v>
      </c>
      <c r="E158" s="4" t="s">
        <v>100</v>
      </c>
      <c r="F158" s="5">
        <v>7986.31</v>
      </c>
    </row>
    <row r="159" spans="1:6" s="1" customFormat="1" x14ac:dyDescent="0.25">
      <c r="A159" s="2">
        <v>43641</v>
      </c>
      <c r="B159" s="3">
        <v>7014</v>
      </c>
      <c r="C159" s="4" t="s">
        <v>167</v>
      </c>
      <c r="D159" s="4" t="s">
        <v>153</v>
      </c>
      <c r="E159" s="4" t="s">
        <v>100</v>
      </c>
      <c r="F159" s="5">
        <v>17645.48</v>
      </c>
    </row>
    <row r="160" spans="1:6" s="1" customFormat="1" x14ac:dyDescent="0.25">
      <c r="A160" s="2"/>
      <c r="B160" s="3"/>
      <c r="C160" s="4"/>
      <c r="D160" s="4"/>
      <c r="E160" s="24" t="s">
        <v>101</v>
      </c>
      <c r="F160" s="10">
        <f>SUM(F144:F159)</f>
        <v>385458.57</v>
      </c>
    </row>
    <row r="161" spans="1:6" s="1" customFormat="1" x14ac:dyDescent="0.25">
      <c r="A161" s="2">
        <v>42888</v>
      </c>
      <c r="B161" s="3">
        <v>4649</v>
      </c>
      <c r="C161" s="4" t="s">
        <v>168</v>
      </c>
      <c r="D161" s="4" t="s">
        <v>169</v>
      </c>
      <c r="E161" s="4" t="s">
        <v>170</v>
      </c>
      <c r="F161" s="5">
        <v>6570.08</v>
      </c>
    </row>
    <row r="162" spans="1:6" s="1" customFormat="1" x14ac:dyDescent="0.25">
      <c r="A162" s="2">
        <v>42934</v>
      </c>
      <c r="B162" s="3">
        <v>4650</v>
      </c>
      <c r="C162" s="4" t="s">
        <v>171</v>
      </c>
      <c r="D162" s="4" t="s">
        <v>169</v>
      </c>
      <c r="E162" s="4" t="s">
        <v>170</v>
      </c>
      <c r="F162" s="5">
        <v>5340</v>
      </c>
    </row>
    <row r="163" spans="1:6" s="1" customFormat="1" x14ac:dyDescent="0.25">
      <c r="A163" s="2">
        <v>42962</v>
      </c>
      <c r="B163" s="3">
        <v>4717</v>
      </c>
      <c r="C163" s="4" t="s">
        <v>172</v>
      </c>
      <c r="D163" s="4" t="s">
        <v>169</v>
      </c>
      <c r="E163" s="4" t="s">
        <v>170</v>
      </c>
      <c r="F163" s="5">
        <v>7135</v>
      </c>
    </row>
    <row r="164" spans="1:6" s="1" customFormat="1" x14ac:dyDescent="0.25">
      <c r="A164" s="2">
        <v>42858</v>
      </c>
      <c r="B164" s="3">
        <v>4648</v>
      </c>
      <c r="C164" s="4" t="s">
        <v>173</v>
      </c>
      <c r="D164" s="4" t="s">
        <v>169</v>
      </c>
      <c r="E164" s="4" t="s">
        <v>170</v>
      </c>
      <c r="F164" s="5">
        <v>1015</v>
      </c>
    </row>
    <row r="165" spans="1:6" s="1" customFormat="1" x14ac:dyDescent="0.25">
      <c r="A165" s="2"/>
      <c r="B165" s="3"/>
      <c r="C165" s="4"/>
      <c r="D165" s="4"/>
      <c r="E165" s="24" t="s">
        <v>101</v>
      </c>
      <c r="F165" s="10">
        <f>SUM(F161:F164)</f>
        <v>20060.080000000002</v>
      </c>
    </row>
    <row r="166" spans="1:6" s="1" customFormat="1" x14ac:dyDescent="0.25">
      <c r="A166" s="26">
        <v>42319</v>
      </c>
      <c r="B166" s="27"/>
      <c r="C166" s="28" t="s">
        <v>281</v>
      </c>
      <c r="D166" s="28" t="s">
        <v>174</v>
      </c>
      <c r="E166" s="28" t="s">
        <v>100</v>
      </c>
      <c r="F166" s="29">
        <v>163350</v>
      </c>
    </row>
    <row r="167" spans="1:6" s="1" customFormat="1" x14ac:dyDescent="0.25">
      <c r="A167" s="26">
        <v>42531</v>
      </c>
      <c r="B167" s="27"/>
      <c r="C167" s="28" t="s">
        <v>278</v>
      </c>
      <c r="D167" s="28" t="s">
        <v>174</v>
      </c>
      <c r="E167" s="28" t="s">
        <v>100</v>
      </c>
      <c r="F167" s="29">
        <v>125300</v>
      </c>
    </row>
    <row r="168" spans="1:6" s="1" customFormat="1" x14ac:dyDescent="0.25">
      <c r="A168" s="26">
        <v>42475</v>
      </c>
      <c r="B168" s="27"/>
      <c r="C168" s="28" t="s">
        <v>280</v>
      </c>
      <c r="D168" s="28" t="s">
        <v>174</v>
      </c>
      <c r="E168" s="28" t="s">
        <v>100</v>
      </c>
      <c r="F168" s="29">
        <v>186333.16</v>
      </c>
    </row>
    <row r="169" spans="1:6" s="1" customFormat="1" x14ac:dyDescent="0.25">
      <c r="A169" s="26">
        <v>42604</v>
      </c>
      <c r="B169" s="27"/>
      <c r="C169" s="28" t="s">
        <v>279</v>
      </c>
      <c r="D169" s="28" t="s">
        <v>174</v>
      </c>
      <c r="E169" s="28" t="s">
        <v>100</v>
      </c>
      <c r="F169" s="29">
        <v>28500</v>
      </c>
    </row>
    <row r="170" spans="1:6" s="1" customFormat="1" x14ac:dyDescent="0.25">
      <c r="A170" s="26">
        <v>42566</v>
      </c>
      <c r="B170" s="27"/>
      <c r="C170" s="27" t="s">
        <v>283</v>
      </c>
      <c r="D170" s="28" t="s">
        <v>174</v>
      </c>
      <c r="E170" s="28" t="s">
        <v>100</v>
      </c>
      <c r="F170" s="29">
        <v>77000</v>
      </c>
    </row>
    <row r="171" spans="1:6" s="1" customFormat="1" x14ac:dyDescent="0.25">
      <c r="A171" s="26">
        <v>42583</v>
      </c>
      <c r="B171" s="27"/>
      <c r="C171" s="27" t="s">
        <v>284</v>
      </c>
      <c r="D171" s="28" t="s">
        <v>174</v>
      </c>
      <c r="E171" s="28" t="s">
        <v>100</v>
      </c>
      <c r="F171" s="29">
        <v>69200</v>
      </c>
    </row>
    <row r="172" spans="1:6" s="1" customFormat="1" x14ac:dyDescent="0.25">
      <c r="A172" s="26">
        <v>42593</v>
      </c>
      <c r="B172" s="27"/>
      <c r="C172" s="27" t="s">
        <v>285</v>
      </c>
      <c r="D172" s="28" t="s">
        <v>174</v>
      </c>
      <c r="E172" s="28" t="s">
        <v>100</v>
      </c>
      <c r="F172" s="29">
        <v>39000</v>
      </c>
    </row>
    <row r="173" spans="1:6" s="1" customFormat="1" x14ac:dyDescent="0.25">
      <c r="A173" s="26">
        <v>42642</v>
      </c>
      <c r="B173" s="27"/>
      <c r="C173" s="27" t="s">
        <v>286</v>
      </c>
      <c r="D173" s="28" t="s">
        <v>174</v>
      </c>
      <c r="E173" s="28" t="s">
        <v>100</v>
      </c>
      <c r="F173" s="29">
        <v>18000</v>
      </c>
    </row>
    <row r="174" spans="1:6" s="1" customFormat="1" x14ac:dyDescent="0.25">
      <c r="A174" s="26">
        <v>43721</v>
      </c>
      <c r="B174" s="27"/>
      <c r="C174" s="27" t="s">
        <v>287</v>
      </c>
      <c r="D174" s="28" t="s">
        <v>174</v>
      </c>
      <c r="E174" s="28" t="s">
        <v>100</v>
      </c>
      <c r="F174" s="29">
        <v>18000</v>
      </c>
    </row>
    <row r="175" spans="1:6" s="1" customFormat="1" x14ac:dyDescent="0.25">
      <c r="A175" s="26">
        <v>42620</v>
      </c>
      <c r="B175" s="27"/>
      <c r="C175" s="27" t="s">
        <v>288</v>
      </c>
      <c r="D175" s="28" t="s">
        <v>174</v>
      </c>
      <c r="E175" s="28" t="s">
        <v>100</v>
      </c>
      <c r="F175" s="29">
        <v>41400</v>
      </c>
    </row>
    <row r="176" spans="1:6" s="1" customFormat="1" x14ac:dyDescent="0.25">
      <c r="A176" s="26">
        <v>42654</v>
      </c>
      <c r="B176" s="27"/>
      <c r="C176" s="27" t="s">
        <v>289</v>
      </c>
      <c r="D176" s="28" t="s">
        <v>174</v>
      </c>
      <c r="E176" s="28" t="s">
        <v>100</v>
      </c>
      <c r="F176" s="29">
        <v>54800</v>
      </c>
    </row>
    <row r="177" spans="1:6" s="1" customFormat="1" x14ac:dyDescent="0.25">
      <c r="A177" s="26">
        <v>43759</v>
      </c>
      <c r="B177" s="27"/>
      <c r="C177" s="27" t="s">
        <v>290</v>
      </c>
      <c r="D177" s="28" t="s">
        <v>174</v>
      </c>
      <c r="E177" s="28" t="s">
        <v>100</v>
      </c>
      <c r="F177" s="29">
        <v>36166.879999999997</v>
      </c>
    </row>
    <row r="178" spans="1:6" s="1" customFormat="1" x14ac:dyDescent="0.25">
      <c r="A178" s="26">
        <v>42671</v>
      </c>
      <c r="B178" s="27"/>
      <c r="C178" s="27" t="s">
        <v>291</v>
      </c>
      <c r="D178" s="28" t="s">
        <v>174</v>
      </c>
      <c r="E178" s="28" t="s">
        <v>100</v>
      </c>
      <c r="F178" s="29">
        <v>18000</v>
      </c>
    </row>
    <row r="179" spans="1:6" s="1" customFormat="1" x14ac:dyDescent="0.25">
      <c r="A179" s="26">
        <v>42675</v>
      </c>
      <c r="B179" s="27"/>
      <c r="C179" s="27" t="s">
        <v>292</v>
      </c>
      <c r="D179" s="28" t="s">
        <v>174</v>
      </c>
      <c r="E179" s="28" t="s">
        <v>100</v>
      </c>
      <c r="F179" s="29">
        <v>45500</v>
      </c>
    </row>
    <row r="180" spans="1:6" s="1" customFormat="1" x14ac:dyDescent="0.25">
      <c r="A180" s="26">
        <v>42678</v>
      </c>
      <c r="B180" s="27"/>
      <c r="C180" s="27" t="s">
        <v>293</v>
      </c>
      <c r="D180" s="28" t="s">
        <v>174</v>
      </c>
      <c r="E180" s="28" t="s">
        <v>100</v>
      </c>
      <c r="F180" s="29">
        <v>31408</v>
      </c>
    </row>
    <row r="181" spans="1:6" s="1" customFormat="1" x14ac:dyDescent="0.25">
      <c r="A181" s="26">
        <v>42690</v>
      </c>
      <c r="B181" s="27"/>
      <c r="C181" s="27" t="s">
        <v>294</v>
      </c>
      <c r="D181" s="28" t="s">
        <v>174</v>
      </c>
      <c r="E181" s="28" t="s">
        <v>100</v>
      </c>
      <c r="F181" s="29">
        <v>23800.48</v>
      </c>
    </row>
    <row r="182" spans="1:6" s="1" customFormat="1" x14ac:dyDescent="0.25">
      <c r="A182" s="26">
        <v>42684</v>
      </c>
      <c r="B182" s="27"/>
      <c r="C182" s="27" t="s">
        <v>295</v>
      </c>
      <c r="D182" s="28" t="s">
        <v>174</v>
      </c>
      <c r="E182" s="28" t="s">
        <v>100</v>
      </c>
      <c r="F182" s="29">
        <v>97102.16</v>
      </c>
    </row>
    <row r="183" spans="1:6" s="1" customFormat="1" x14ac:dyDescent="0.25">
      <c r="A183" s="26">
        <v>42703</v>
      </c>
      <c r="B183" s="27"/>
      <c r="C183" s="27" t="s">
        <v>296</v>
      </c>
      <c r="D183" s="28" t="s">
        <v>174</v>
      </c>
      <c r="E183" s="28" t="s">
        <v>100</v>
      </c>
      <c r="F183" s="29">
        <v>101948</v>
      </c>
    </row>
    <row r="184" spans="1:6" s="1" customFormat="1" x14ac:dyDescent="0.25">
      <c r="A184" s="26">
        <v>42706</v>
      </c>
      <c r="B184" s="27"/>
      <c r="C184" s="27" t="s">
        <v>297</v>
      </c>
      <c r="D184" s="28" t="s">
        <v>174</v>
      </c>
      <c r="E184" s="28" t="s">
        <v>100</v>
      </c>
      <c r="F184" s="29">
        <v>13500</v>
      </c>
    </row>
    <row r="185" spans="1:6" s="1" customFormat="1" x14ac:dyDescent="0.25">
      <c r="A185" s="26">
        <v>42802</v>
      </c>
      <c r="B185" s="27"/>
      <c r="C185" s="27" t="s">
        <v>298</v>
      </c>
      <c r="D185" s="28" t="s">
        <v>174</v>
      </c>
      <c r="E185" s="28" t="s">
        <v>100</v>
      </c>
      <c r="F185" s="29">
        <v>13512</v>
      </c>
    </row>
    <row r="186" spans="1:6" x14ac:dyDescent="0.25">
      <c r="A186" s="2"/>
      <c r="B186" s="3"/>
      <c r="C186" s="4"/>
      <c r="D186" s="4"/>
      <c r="E186" s="24" t="s">
        <v>101</v>
      </c>
      <c r="F186" s="10">
        <f>SUM(F166:F185)</f>
        <v>1201820.68</v>
      </c>
    </row>
    <row r="187" spans="1:6" x14ac:dyDescent="0.25">
      <c r="A187" s="26">
        <v>42887</v>
      </c>
      <c r="B187" s="27"/>
      <c r="C187" s="28" t="s">
        <v>315</v>
      </c>
      <c r="D187" s="28" t="s">
        <v>175</v>
      </c>
      <c r="E187" s="28" t="s">
        <v>245</v>
      </c>
      <c r="F187" s="29">
        <v>16417.5</v>
      </c>
    </row>
    <row r="188" spans="1:6" s="1" customFormat="1" x14ac:dyDescent="0.25">
      <c r="A188" s="26">
        <v>42892</v>
      </c>
      <c r="B188" s="27"/>
      <c r="C188" s="28" t="s">
        <v>316</v>
      </c>
      <c r="D188" s="28" t="s">
        <v>175</v>
      </c>
      <c r="E188" s="28" t="s">
        <v>245</v>
      </c>
      <c r="F188" s="29">
        <v>15042</v>
      </c>
    </row>
    <row r="189" spans="1:6" s="1" customFormat="1" x14ac:dyDescent="0.25">
      <c r="A189" s="26">
        <v>42914</v>
      </c>
      <c r="B189" s="27"/>
      <c r="C189" s="28" t="s">
        <v>317</v>
      </c>
      <c r="D189" s="28" t="s">
        <v>175</v>
      </c>
      <c r="E189" s="28" t="s">
        <v>245</v>
      </c>
      <c r="F189" s="29">
        <v>17240</v>
      </c>
    </row>
    <row r="190" spans="1:6" s="1" customFormat="1" x14ac:dyDescent="0.25">
      <c r="A190" s="26">
        <v>42933</v>
      </c>
      <c r="B190" s="27"/>
      <c r="C190" s="28" t="s">
        <v>318</v>
      </c>
      <c r="D190" s="28" t="s">
        <v>175</v>
      </c>
      <c r="E190" s="28" t="s">
        <v>245</v>
      </c>
      <c r="F190" s="29">
        <v>80192</v>
      </c>
    </row>
    <row r="191" spans="1:6" s="1" customFormat="1" x14ac:dyDescent="0.25">
      <c r="A191" s="26">
        <v>42942</v>
      </c>
      <c r="B191" s="27"/>
      <c r="C191" s="28" t="s">
        <v>319</v>
      </c>
      <c r="D191" s="28" t="s">
        <v>175</v>
      </c>
      <c r="E191" s="28" t="s">
        <v>245</v>
      </c>
      <c r="F191" s="29">
        <v>74513</v>
      </c>
    </row>
    <row r="192" spans="1:6" s="1" customFormat="1" x14ac:dyDescent="0.25">
      <c r="A192" s="26">
        <v>42971</v>
      </c>
      <c r="B192" s="27"/>
      <c r="C192" s="28" t="s">
        <v>320</v>
      </c>
      <c r="D192" s="28" t="s">
        <v>175</v>
      </c>
      <c r="E192" s="28" t="s">
        <v>245</v>
      </c>
      <c r="F192" s="29">
        <v>30591</v>
      </c>
    </row>
    <row r="193" spans="1:6" s="1" customFormat="1" x14ac:dyDescent="0.25">
      <c r="A193" s="26">
        <v>42979</v>
      </c>
      <c r="B193" s="27"/>
      <c r="C193" s="28" t="s">
        <v>321</v>
      </c>
      <c r="D193" s="28" t="s">
        <v>175</v>
      </c>
      <c r="E193" s="28" t="s">
        <v>245</v>
      </c>
      <c r="F193" s="29">
        <v>54636</v>
      </c>
    </row>
    <row r="194" spans="1:6" s="1" customFormat="1" x14ac:dyDescent="0.25">
      <c r="A194" s="26">
        <v>42998</v>
      </c>
      <c r="B194" s="27"/>
      <c r="C194" s="28" t="s">
        <v>322</v>
      </c>
      <c r="D194" s="28" t="s">
        <v>175</v>
      </c>
      <c r="E194" s="28" t="s">
        <v>245</v>
      </c>
      <c r="F194" s="29">
        <v>60780</v>
      </c>
    </row>
    <row r="195" spans="1:6" s="1" customFormat="1" x14ac:dyDescent="0.25">
      <c r="A195" s="26">
        <v>43031</v>
      </c>
      <c r="B195" s="27"/>
      <c r="C195" s="28" t="s">
        <v>323</v>
      </c>
      <c r="D195" s="28" t="s">
        <v>175</v>
      </c>
      <c r="E195" s="28" t="s">
        <v>245</v>
      </c>
      <c r="F195" s="29">
        <v>23953.8</v>
      </c>
    </row>
    <row r="196" spans="1:6" s="1" customFormat="1" x14ac:dyDescent="0.25">
      <c r="A196" s="26">
        <v>43230</v>
      </c>
      <c r="B196" s="27"/>
      <c r="C196" s="28" t="s">
        <v>324</v>
      </c>
      <c r="D196" s="28" t="s">
        <v>175</v>
      </c>
      <c r="E196" s="28" t="s">
        <v>245</v>
      </c>
      <c r="F196" s="29">
        <v>94831</v>
      </c>
    </row>
    <row r="197" spans="1:6" s="1" customFormat="1" x14ac:dyDescent="0.25">
      <c r="A197" s="26">
        <v>43389</v>
      </c>
      <c r="B197" s="27"/>
      <c r="C197" s="28" t="s">
        <v>325</v>
      </c>
      <c r="D197" s="28" t="s">
        <v>175</v>
      </c>
      <c r="E197" s="28" t="s">
        <v>245</v>
      </c>
      <c r="F197" s="29">
        <v>34930</v>
      </c>
    </row>
    <row r="198" spans="1:6" x14ac:dyDescent="0.25">
      <c r="A198" s="2"/>
      <c r="B198" s="3"/>
      <c r="C198" s="4"/>
      <c r="D198" s="4"/>
      <c r="E198" s="24" t="s">
        <v>101</v>
      </c>
      <c r="F198" s="10">
        <f>SUM(F187:F197)</f>
        <v>503126.3</v>
      </c>
    </row>
    <row r="199" spans="1:6" x14ac:dyDescent="0.25">
      <c r="A199" s="26">
        <v>42717</v>
      </c>
      <c r="B199" s="28"/>
      <c r="C199" s="28">
        <v>5444</v>
      </c>
      <c r="D199" s="28" t="s">
        <v>226</v>
      </c>
      <c r="E199" s="28" t="s">
        <v>227</v>
      </c>
      <c r="F199" s="29">
        <v>92040</v>
      </c>
    </row>
    <row r="200" spans="1:6" s="1" customFormat="1" x14ac:dyDescent="0.25">
      <c r="A200" s="26">
        <v>42943</v>
      </c>
      <c r="B200" s="28"/>
      <c r="C200" s="28">
        <v>5730</v>
      </c>
      <c r="D200" s="28" t="s">
        <v>226</v>
      </c>
      <c r="E200" s="28" t="s">
        <v>227</v>
      </c>
      <c r="F200" s="29">
        <v>29473.7</v>
      </c>
    </row>
    <row r="201" spans="1:6" s="1" customFormat="1" x14ac:dyDescent="0.25">
      <c r="A201" s="26">
        <v>42943</v>
      </c>
      <c r="B201" s="28"/>
      <c r="C201" s="28">
        <v>5731</v>
      </c>
      <c r="D201" s="28" t="s">
        <v>226</v>
      </c>
      <c r="E201" s="28" t="s">
        <v>227</v>
      </c>
      <c r="F201" s="29">
        <v>30798</v>
      </c>
    </row>
    <row r="202" spans="1:6" s="1" customFormat="1" x14ac:dyDescent="0.25">
      <c r="A202" s="26">
        <v>42950</v>
      </c>
      <c r="B202" s="28"/>
      <c r="C202" s="28">
        <v>5741</v>
      </c>
      <c r="D202" s="28" t="s">
        <v>226</v>
      </c>
      <c r="E202" s="28" t="s">
        <v>227</v>
      </c>
      <c r="F202" s="29">
        <v>10148</v>
      </c>
    </row>
    <row r="203" spans="1:6" s="1" customFormat="1" x14ac:dyDescent="0.25">
      <c r="A203" s="26">
        <v>42955</v>
      </c>
      <c r="B203" s="28"/>
      <c r="C203" s="28">
        <v>5745</v>
      </c>
      <c r="D203" s="28" t="s">
        <v>226</v>
      </c>
      <c r="E203" s="28" t="s">
        <v>227</v>
      </c>
      <c r="F203" s="29">
        <v>12390</v>
      </c>
    </row>
    <row r="204" spans="1:6" s="1" customFormat="1" x14ac:dyDescent="0.25">
      <c r="A204" s="26">
        <v>42968</v>
      </c>
      <c r="B204" s="28"/>
      <c r="C204" s="28">
        <v>5752</v>
      </c>
      <c r="D204" s="28" t="s">
        <v>226</v>
      </c>
      <c r="E204" s="28" t="s">
        <v>227</v>
      </c>
      <c r="F204" s="29">
        <v>42257</v>
      </c>
    </row>
    <row r="205" spans="1:6" s="1" customFormat="1" x14ac:dyDescent="0.25">
      <c r="A205" s="26">
        <v>42975</v>
      </c>
      <c r="B205" s="28"/>
      <c r="C205" s="28">
        <v>5763</v>
      </c>
      <c r="D205" s="28" t="s">
        <v>226</v>
      </c>
      <c r="E205" s="28" t="s">
        <v>227</v>
      </c>
      <c r="F205" s="29">
        <v>33512</v>
      </c>
    </row>
    <row r="206" spans="1:6" s="1" customFormat="1" x14ac:dyDescent="0.25">
      <c r="A206" s="26">
        <v>43011</v>
      </c>
      <c r="B206" s="28"/>
      <c r="C206" s="28">
        <v>5790</v>
      </c>
      <c r="D206" s="28" t="s">
        <v>226</v>
      </c>
      <c r="E206" s="28" t="s">
        <v>227</v>
      </c>
      <c r="F206" s="29">
        <v>43188</v>
      </c>
    </row>
    <row r="207" spans="1:6" s="1" customFormat="1" x14ac:dyDescent="0.25">
      <c r="A207" s="26">
        <v>43027</v>
      </c>
      <c r="B207" s="28"/>
      <c r="C207" s="28">
        <v>5809</v>
      </c>
      <c r="D207" s="28" t="s">
        <v>226</v>
      </c>
      <c r="E207" s="28" t="s">
        <v>227</v>
      </c>
      <c r="F207" s="29">
        <v>43830</v>
      </c>
    </row>
    <row r="208" spans="1:6" s="1" customFormat="1" x14ac:dyDescent="0.25">
      <c r="A208" s="26">
        <v>43082</v>
      </c>
      <c r="B208" s="28"/>
      <c r="C208" s="28">
        <v>5852</v>
      </c>
      <c r="D208" s="28" t="s">
        <v>226</v>
      </c>
      <c r="E208" s="28" t="s">
        <v>227</v>
      </c>
      <c r="F208" s="29">
        <v>61419</v>
      </c>
    </row>
    <row r="209" spans="1:6" s="1" customFormat="1" x14ac:dyDescent="0.25">
      <c r="A209" s="26">
        <v>43054</v>
      </c>
      <c r="B209" s="28"/>
      <c r="C209" s="28">
        <v>5827</v>
      </c>
      <c r="D209" s="28" t="s">
        <v>226</v>
      </c>
      <c r="E209" s="28" t="s">
        <v>227</v>
      </c>
      <c r="F209" s="29">
        <v>77561.399999999994</v>
      </c>
    </row>
    <row r="210" spans="1:6" s="1" customFormat="1" x14ac:dyDescent="0.25">
      <c r="A210" s="26">
        <v>43075</v>
      </c>
      <c r="B210" s="28"/>
      <c r="C210" s="28">
        <v>5842</v>
      </c>
      <c r="D210" s="28" t="s">
        <v>226</v>
      </c>
      <c r="E210" s="28" t="s">
        <v>227</v>
      </c>
      <c r="F210" s="29">
        <v>23718</v>
      </c>
    </row>
    <row r="211" spans="1:6" s="1" customFormat="1" x14ac:dyDescent="0.25">
      <c r="A211" s="26">
        <v>43082</v>
      </c>
      <c r="B211" s="28"/>
      <c r="C211" s="28">
        <v>5852</v>
      </c>
      <c r="D211" s="28" t="s">
        <v>226</v>
      </c>
      <c r="E211" s="28" t="s">
        <v>227</v>
      </c>
      <c r="F211" s="29">
        <v>61419</v>
      </c>
    </row>
    <row r="212" spans="1:6" s="1" customFormat="1" x14ac:dyDescent="0.25">
      <c r="A212" s="26">
        <v>43133</v>
      </c>
      <c r="B212" s="28"/>
      <c r="C212" s="28">
        <v>5889</v>
      </c>
      <c r="D212" s="28" t="s">
        <v>226</v>
      </c>
      <c r="E212" s="28" t="s">
        <v>227</v>
      </c>
      <c r="F212" s="29">
        <v>107380</v>
      </c>
    </row>
    <row r="213" spans="1:6" s="1" customFormat="1" x14ac:dyDescent="0.25">
      <c r="A213" s="26">
        <v>43140</v>
      </c>
      <c r="B213" s="28"/>
      <c r="C213" s="28">
        <v>5892</v>
      </c>
      <c r="D213" s="28" t="s">
        <v>226</v>
      </c>
      <c r="E213" s="28" t="s">
        <v>227</v>
      </c>
      <c r="F213" s="29">
        <v>69334.539999999994</v>
      </c>
    </row>
    <row r="214" spans="1:6" s="1" customFormat="1" x14ac:dyDescent="0.25">
      <c r="A214" s="26">
        <v>43160</v>
      </c>
      <c r="B214" s="28"/>
      <c r="C214" s="28">
        <v>5903</v>
      </c>
      <c r="D214" s="28" t="s">
        <v>226</v>
      </c>
      <c r="E214" s="28" t="s">
        <v>227</v>
      </c>
      <c r="F214" s="29">
        <v>62692.2</v>
      </c>
    </row>
    <row r="215" spans="1:6" s="1" customFormat="1" x14ac:dyDescent="0.25">
      <c r="A215" s="26">
        <v>43147</v>
      </c>
      <c r="B215" s="28"/>
      <c r="C215" s="28">
        <v>5897</v>
      </c>
      <c r="D215" s="28" t="s">
        <v>226</v>
      </c>
      <c r="E215" s="28" t="s">
        <v>227</v>
      </c>
      <c r="F215" s="29">
        <v>9699.48</v>
      </c>
    </row>
    <row r="216" spans="1:6" s="1" customFormat="1" x14ac:dyDescent="0.25">
      <c r="A216" s="26">
        <v>43200</v>
      </c>
      <c r="B216" s="28"/>
      <c r="C216" s="28">
        <v>5951</v>
      </c>
      <c r="D216" s="28" t="s">
        <v>226</v>
      </c>
      <c r="E216" s="28" t="s">
        <v>227</v>
      </c>
      <c r="F216" s="29">
        <v>10342.700000000001</v>
      </c>
    </row>
    <row r="217" spans="1:6" s="1" customFormat="1" x14ac:dyDescent="0.25">
      <c r="A217" s="26">
        <v>43161</v>
      </c>
      <c r="B217" s="28"/>
      <c r="C217" s="28">
        <v>5904</v>
      </c>
      <c r="D217" s="28" t="s">
        <v>226</v>
      </c>
      <c r="E217" s="28" t="s">
        <v>227</v>
      </c>
      <c r="F217" s="29">
        <v>61013.62</v>
      </c>
    </row>
    <row r="218" spans="1:6" s="1" customFormat="1" x14ac:dyDescent="0.25">
      <c r="A218" s="26">
        <v>43182</v>
      </c>
      <c r="B218" s="28"/>
      <c r="C218" s="28">
        <v>5928</v>
      </c>
      <c r="D218" s="28" t="s">
        <v>226</v>
      </c>
      <c r="E218" s="28" t="s">
        <v>227</v>
      </c>
      <c r="F218" s="29">
        <v>82304.759999999995</v>
      </c>
    </row>
    <row r="219" spans="1:6" s="1" customFormat="1" x14ac:dyDescent="0.25">
      <c r="A219" s="26">
        <v>43200</v>
      </c>
      <c r="B219" s="28"/>
      <c r="C219" s="28">
        <v>5950</v>
      </c>
      <c r="D219" s="28" t="s">
        <v>226</v>
      </c>
      <c r="E219" s="28" t="s">
        <v>227</v>
      </c>
      <c r="F219" s="29">
        <v>30420.7</v>
      </c>
    </row>
    <row r="220" spans="1:6" s="1" customFormat="1" x14ac:dyDescent="0.25">
      <c r="A220" s="2">
        <v>42936</v>
      </c>
      <c r="B220" s="4">
        <v>4653</v>
      </c>
      <c r="C220" s="4" t="s">
        <v>216</v>
      </c>
      <c r="D220" s="4" t="s">
        <v>226</v>
      </c>
      <c r="E220" s="4" t="s">
        <v>227</v>
      </c>
      <c r="F220" s="5">
        <v>16179.26</v>
      </c>
    </row>
    <row r="221" spans="1:6" s="1" customFormat="1" x14ac:dyDescent="0.25">
      <c r="A221" s="2">
        <v>42943</v>
      </c>
      <c r="B221" s="4">
        <v>4634</v>
      </c>
      <c r="C221" s="4" t="s">
        <v>217</v>
      </c>
      <c r="D221" s="4" t="s">
        <v>226</v>
      </c>
      <c r="E221" s="4" t="s">
        <v>227</v>
      </c>
      <c r="F221" s="5">
        <v>29473.7</v>
      </c>
    </row>
    <row r="222" spans="1:6" s="1" customFormat="1" x14ac:dyDescent="0.25">
      <c r="A222" s="2">
        <v>42943</v>
      </c>
      <c r="B222" s="4"/>
      <c r="C222" s="4" t="s">
        <v>218</v>
      </c>
      <c r="D222" s="4" t="s">
        <v>226</v>
      </c>
      <c r="E222" s="4" t="s">
        <v>227</v>
      </c>
      <c r="F222" s="5">
        <v>30798</v>
      </c>
    </row>
    <row r="223" spans="1:6" s="1" customFormat="1" x14ac:dyDescent="0.25">
      <c r="A223" s="2">
        <v>42971</v>
      </c>
      <c r="B223" s="4">
        <v>4756</v>
      </c>
      <c r="C223" s="4" t="s">
        <v>219</v>
      </c>
      <c r="D223" s="4" t="s">
        <v>226</v>
      </c>
      <c r="E223" s="4" t="s">
        <v>227</v>
      </c>
      <c r="F223" s="5">
        <v>27783.1</v>
      </c>
    </row>
    <row r="224" spans="1:6" s="1" customFormat="1" x14ac:dyDescent="0.25">
      <c r="A224" s="2">
        <v>43011</v>
      </c>
      <c r="B224" s="4">
        <v>4864</v>
      </c>
      <c r="C224" s="4" t="s">
        <v>220</v>
      </c>
      <c r="D224" s="4" t="s">
        <v>226</v>
      </c>
      <c r="E224" s="4" t="s">
        <v>227</v>
      </c>
      <c r="F224" s="5">
        <v>43188</v>
      </c>
    </row>
    <row r="225" spans="1:6" s="1" customFormat="1" x14ac:dyDescent="0.25">
      <c r="A225" s="2">
        <v>43160</v>
      </c>
      <c r="B225" s="4">
        <v>5531</v>
      </c>
      <c r="C225" s="4" t="s">
        <v>221</v>
      </c>
      <c r="D225" s="4" t="s">
        <v>226</v>
      </c>
      <c r="E225" s="4" t="s">
        <v>227</v>
      </c>
      <c r="F225" s="5">
        <v>62292.2</v>
      </c>
    </row>
    <row r="226" spans="1:6" s="1" customFormat="1" x14ac:dyDescent="0.25">
      <c r="A226" s="2">
        <v>43182</v>
      </c>
      <c r="B226" s="4">
        <v>5453</v>
      </c>
      <c r="C226" s="4" t="s">
        <v>222</v>
      </c>
      <c r="D226" s="4" t="s">
        <v>226</v>
      </c>
      <c r="E226" s="4" t="s">
        <v>227</v>
      </c>
      <c r="F226" s="5">
        <v>82304.759999999995</v>
      </c>
    </row>
    <row r="227" spans="1:6" s="1" customFormat="1" x14ac:dyDescent="0.25">
      <c r="A227" s="2">
        <v>43193</v>
      </c>
      <c r="B227" s="4">
        <v>5445</v>
      </c>
      <c r="C227" s="4" t="s">
        <v>223</v>
      </c>
      <c r="D227" s="4" t="s">
        <v>226</v>
      </c>
      <c r="E227" s="4" t="s">
        <v>227</v>
      </c>
      <c r="F227" s="5">
        <v>61153.5</v>
      </c>
    </row>
    <row r="228" spans="1:6" s="1" customFormat="1" x14ac:dyDescent="0.25">
      <c r="A228" s="2">
        <v>43193</v>
      </c>
      <c r="B228" s="4">
        <v>5444</v>
      </c>
      <c r="C228" s="4" t="s">
        <v>224</v>
      </c>
      <c r="D228" s="4" t="s">
        <v>226</v>
      </c>
      <c r="E228" s="4" t="s">
        <v>227</v>
      </c>
      <c r="F228" s="5">
        <v>87131.199999999997</v>
      </c>
    </row>
    <row r="229" spans="1:6" s="1" customFormat="1" x14ac:dyDescent="0.25">
      <c r="A229" s="2">
        <v>43200</v>
      </c>
      <c r="B229" s="4">
        <v>5480</v>
      </c>
      <c r="C229" s="4" t="s">
        <v>225</v>
      </c>
      <c r="D229" s="4" t="s">
        <v>226</v>
      </c>
      <c r="E229" s="4" t="s">
        <v>227</v>
      </c>
      <c r="F229" s="5">
        <v>30420.7</v>
      </c>
    </row>
    <row r="230" spans="1:6" s="1" customFormat="1" x14ac:dyDescent="0.25">
      <c r="A230" s="2"/>
      <c r="B230" s="4"/>
      <c r="C230" s="4"/>
      <c r="D230" s="4"/>
      <c r="E230" s="24" t="s">
        <v>101</v>
      </c>
      <c r="F230" s="10">
        <f>SUM(F199:F229)</f>
        <v>1465666.5199999998</v>
      </c>
    </row>
    <row r="231" spans="1:6" s="1" customFormat="1" x14ac:dyDescent="0.25">
      <c r="A231" s="2">
        <v>41290</v>
      </c>
      <c r="B231" s="4">
        <v>817</v>
      </c>
      <c r="C231" s="4" t="s">
        <v>234</v>
      </c>
      <c r="D231" s="4" t="s">
        <v>233</v>
      </c>
      <c r="E231" s="4" t="s">
        <v>100</v>
      </c>
      <c r="F231" s="5">
        <v>3300</v>
      </c>
    </row>
    <row r="232" spans="1:6" s="1" customFormat="1" x14ac:dyDescent="0.25">
      <c r="A232" s="2">
        <v>41324</v>
      </c>
      <c r="B232" s="4">
        <v>897</v>
      </c>
      <c r="C232" s="4" t="s">
        <v>235</v>
      </c>
      <c r="D232" s="4" t="s">
        <v>233</v>
      </c>
      <c r="E232" s="4" t="s">
        <v>100</v>
      </c>
      <c r="F232" s="5">
        <v>28290</v>
      </c>
    </row>
    <row r="233" spans="1:6" s="1" customFormat="1" x14ac:dyDescent="0.25">
      <c r="A233" s="2">
        <v>41348</v>
      </c>
      <c r="B233" s="4">
        <v>4691</v>
      </c>
      <c r="C233" s="4" t="s">
        <v>236</v>
      </c>
      <c r="D233" s="4" t="s">
        <v>233</v>
      </c>
      <c r="E233" s="4" t="s">
        <v>100</v>
      </c>
      <c r="F233" s="5">
        <v>91668.4</v>
      </c>
    </row>
    <row r="234" spans="1:6" s="1" customFormat="1" x14ac:dyDescent="0.25">
      <c r="A234" s="2">
        <v>41375</v>
      </c>
      <c r="B234" s="4">
        <v>4692</v>
      </c>
      <c r="C234" s="4" t="s">
        <v>237</v>
      </c>
      <c r="D234" s="4" t="s">
        <v>233</v>
      </c>
      <c r="E234" s="4" t="s">
        <v>100</v>
      </c>
      <c r="F234" s="5">
        <v>54300</v>
      </c>
    </row>
    <row r="235" spans="1:6" s="1" customFormat="1" x14ac:dyDescent="0.25">
      <c r="A235" s="2">
        <v>41381</v>
      </c>
      <c r="B235" s="4">
        <v>954</v>
      </c>
      <c r="C235" s="4" t="s">
        <v>238</v>
      </c>
      <c r="D235" s="4" t="s">
        <v>233</v>
      </c>
      <c r="E235" s="4" t="s">
        <v>100</v>
      </c>
      <c r="F235" s="5">
        <v>22990</v>
      </c>
    </row>
    <row r="236" spans="1:6" s="1" customFormat="1" x14ac:dyDescent="0.25">
      <c r="A236" s="2">
        <v>42926</v>
      </c>
      <c r="B236" s="4">
        <v>4693</v>
      </c>
      <c r="C236" s="4" t="s">
        <v>239</v>
      </c>
      <c r="D236" s="4" t="s">
        <v>233</v>
      </c>
      <c r="E236" s="4" t="s">
        <v>100</v>
      </c>
      <c r="F236" s="5">
        <v>14253.75</v>
      </c>
    </row>
    <row r="237" spans="1:6" s="1" customFormat="1" x14ac:dyDescent="0.25">
      <c r="A237" s="2">
        <v>42943</v>
      </c>
      <c r="B237" s="4">
        <v>4614</v>
      </c>
      <c r="C237" s="4" t="s">
        <v>240</v>
      </c>
      <c r="D237" s="4" t="s">
        <v>233</v>
      </c>
      <c r="E237" s="4" t="s">
        <v>100</v>
      </c>
      <c r="F237" s="5">
        <v>22625</v>
      </c>
    </row>
    <row r="238" spans="1:6" s="1" customFormat="1" x14ac:dyDescent="0.25">
      <c r="A238" s="2">
        <v>42948</v>
      </c>
      <c r="B238" s="4">
        <v>4641</v>
      </c>
      <c r="C238" s="4" t="s">
        <v>241</v>
      </c>
      <c r="D238" s="4" t="s">
        <v>233</v>
      </c>
      <c r="E238" s="4" t="s">
        <v>100</v>
      </c>
      <c r="F238" s="5">
        <v>8250</v>
      </c>
    </row>
    <row r="239" spans="1:6" s="1" customFormat="1" x14ac:dyDescent="0.25">
      <c r="A239" s="2">
        <v>42978</v>
      </c>
      <c r="B239" s="4">
        <v>4795</v>
      </c>
      <c r="C239" s="4" t="s">
        <v>242</v>
      </c>
      <c r="D239" s="4" t="s">
        <v>233</v>
      </c>
      <c r="E239" s="4" t="s">
        <v>100</v>
      </c>
      <c r="F239" s="5">
        <v>11000</v>
      </c>
    </row>
    <row r="240" spans="1:6" s="1" customFormat="1" x14ac:dyDescent="0.25">
      <c r="A240" s="2"/>
      <c r="B240" s="4"/>
      <c r="C240" s="4"/>
      <c r="D240" s="4"/>
      <c r="E240" s="24" t="s">
        <v>101</v>
      </c>
      <c r="F240" s="10">
        <f>SUM(F231:F239)</f>
        <v>256677.15</v>
      </c>
    </row>
    <row r="241" spans="1:6" x14ac:dyDescent="0.25">
      <c r="A241" s="2">
        <v>41236</v>
      </c>
      <c r="B241" s="4">
        <v>725</v>
      </c>
      <c r="C241" s="4" t="s">
        <v>38</v>
      </c>
      <c r="D241" s="4" t="s">
        <v>39</v>
      </c>
      <c r="E241" s="4" t="s">
        <v>47</v>
      </c>
      <c r="F241" s="5">
        <v>11562.42</v>
      </c>
    </row>
    <row r="242" spans="1:6" x14ac:dyDescent="0.25">
      <c r="A242" s="2">
        <v>42125</v>
      </c>
      <c r="B242" s="4">
        <v>2077</v>
      </c>
      <c r="C242" s="4" t="s">
        <v>40</v>
      </c>
      <c r="D242" s="4" t="s">
        <v>39</v>
      </c>
      <c r="E242" s="4" t="s">
        <v>47</v>
      </c>
      <c r="F242" s="5">
        <v>4000.43</v>
      </c>
    </row>
    <row r="243" spans="1:6" x14ac:dyDescent="0.25">
      <c r="A243" s="2">
        <v>42289</v>
      </c>
      <c r="B243" s="4">
        <v>2352</v>
      </c>
      <c r="C243" s="4" t="s">
        <v>41</v>
      </c>
      <c r="D243" s="4" t="s">
        <v>39</v>
      </c>
      <c r="E243" s="4" t="s">
        <v>47</v>
      </c>
      <c r="F243" s="5">
        <v>12187.93</v>
      </c>
    </row>
    <row r="244" spans="1:6" x14ac:dyDescent="0.25">
      <c r="A244" s="2">
        <v>42321</v>
      </c>
      <c r="B244" s="4">
        <v>2442</v>
      </c>
      <c r="C244" s="4" t="s">
        <v>42</v>
      </c>
      <c r="D244" s="4" t="s">
        <v>39</v>
      </c>
      <c r="E244" s="4" t="s">
        <v>47</v>
      </c>
      <c r="F244" s="5">
        <v>12187.93</v>
      </c>
    </row>
    <row r="245" spans="1:6" x14ac:dyDescent="0.25">
      <c r="A245" s="2">
        <v>43946</v>
      </c>
      <c r="B245" s="4">
        <v>3660</v>
      </c>
      <c r="C245" s="4" t="s">
        <v>43</v>
      </c>
      <c r="D245" s="4" t="s">
        <v>39</v>
      </c>
      <c r="E245" s="4" t="s">
        <v>47</v>
      </c>
      <c r="F245" s="13">
        <v>177112.92</v>
      </c>
    </row>
    <row r="246" spans="1:6" x14ac:dyDescent="0.25">
      <c r="A246" s="2">
        <v>43351</v>
      </c>
      <c r="B246" s="4">
        <v>3642</v>
      </c>
      <c r="C246" s="4" t="s">
        <v>44</v>
      </c>
      <c r="D246" s="4" t="s">
        <v>39</v>
      </c>
      <c r="E246" s="4" t="s">
        <v>47</v>
      </c>
      <c r="F246" s="5">
        <v>173112.49</v>
      </c>
    </row>
    <row r="247" spans="1:6" x14ac:dyDescent="0.25">
      <c r="A247" s="2">
        <v>42962</v>
      </c>
      <c r="B247" s="4">
        <v>4718</v>
      </c>
      <c r="C247" s="4" t="s">
        <v>45</v>
      </c>
      <c r="D247" s="4" t="s">
        <v>39</v>
      </c>
      <c r="E247" s="4" t="s">
        <v>47</v>
      </c>
      <c r="F247" s="5">
        <v>7965</v>
      </c>
    </row>
    <row r="248" spans="1:6" x14ac:dyDescent="0.25">
      <c r="A248" s="2">
        <v>42965</v>
      </c>
      <c r="B248" s="4">
        <v>4726</v>
      </c>
      <c r="C248" s="4" t="s">
        <v>46</v>
      </c>
      <c r="D248" s="4" t="s">
        <v>39</v>
      </c>
      <c r="E248" s="4" t="s">
        <v>47</v>
      </c>
      <c r="F248" s="5">
        <v>4039.21</v>
      </c>
    </row>
    <row r="249" spans="1:6" x14ac:dyDescent="0.25">
      <c r="A249" s="2"/>
      <c r="B249" s="4"/>
      <c r="C249" s="4"/>
      <c r="D249" s="4"/>
      <c r="E249" s="24" t="s">
        <v>2</v>
      </c>
      <c r="F249" s="11">
        <f>SUM(F241:F248)</f>
        <v>402168.33</v>
      </c>
    </row>
    <row r="250" spans="1:6" s="1" customFormat="1" x14ac:dyDescent="0.25">
      <c r="A250" s="2">
        <v>40100</v>
      </c>
      <c r="B250" s="4"/>
      <c r="C250" s="4" t="s">
        <v>230</v>
      </c>
      <c r="D250" s="4" t="s">
        <v>231</v>
      </c>
      <c r="E250" s="4" t="s">
        <v>100</v>
      </c>
      <c r="F250" s="13">
        <v>10500</v>
      </c>
    </row>
    <row r="251" spans="1:6" s="1" customFormat="1" x14ac:dyDescent="0.25">
      <c r="A251" s="2">
        <v>40161</v>
      </c>
      <c r="B251" s="4"/>
      <c r="C251" s="4" t="s">
        <v>232</v>
      </c>
      <c r="D251" s="4" t="s">
        <v>231</v>
      </c>
      <c r="E251" s="4" t="s">
        <v>100</v>
      </c>
      <c r="F251" s="13">
        <v>18230</v>
      </c>
    </row>
    <row r="252" spans="1:6" s="1" customFormat="1" x14ac:dyDescent="0.25">
      <c r="A252" s="2"/>
      <c r="B252" s="4"/>
      <c r="C252" s="4"/>
      <c r="D252" s="4"/>
      <c r="E252" s="24" t="s">
        <v>2</v>
      </c>
      <c r="F252" s="11">
        <f>SUM(F250:F251)</f>
        <v>28730</v>
      </c>
    </row>
    <row r="253" spans="1:6" s="1" customFormat="1" x14ac:dyDescent="0.25">
      <c r="A253" s="2">
        <v>44682</v>
      </c>
      <c r="B253" s="3">
        <v>2042</v>
      </c>
      <c r="C253" s="4" t="s">
        <v>362</v>
      </c>
      <c r="D253" s="4" t="s">
        <v>361</v>
      </c>
      <c r="E253" s="4" t="s">
        <v>363</v>
      </c>
      <c r="F253" s="5">
        <v>2575</v>
      </c>
    </row>
    <row r="254" spans="1:6" s="1" customFormat="1" x14ac:dyDescent="0.25">
      <c r="A254" s="2"/>
      <c r="B254" s="3"/>
      <c r="C254" s="4"/>
      <c r="D254" s="4"/>
      <c r="E254" s="24" t="s">
        <v>123</v>
      </c>
      <c r="F254" s="10">
        <f>SUM(F253:F253)</f>
        <v>2575</v>
      </c>
    </row>
    <row r="255" spans="1:6" s="1" customFormat="1" x14ac:dyDescent="0.25">
      <c r="A255" s="2"/>
      <c r="B255" s="3"/>
      <c r="C255" s="4"/>
      <c r="D255" s="4"/>
      <c r="E255" s="4"/>
      <c r="F255" s="5"/>
    </row>
    <row r="256" spans="1:6" s="1" customFormat="1" x14ac:dyDescent="0.25">
      <c r="A256" s="2"/>
      <c r="B256" s="3"/>
      <c r="C256" s="4"/>
      <c r="D256" s="4"/>
      <c r="E256" s="24" t="s">
        <v>123</v>
      </c>
      <c r="F256" s="10">
        <f>SUM(F255:F255)</f>
        <v>0</v>
      </c>
    </row>
    <row r="257" spans="1:6" s="1" customFormat="1" x14ac:dyDescent="0.25">
      <c r="A257" s="26">
        <v>42452</v>
      </c>
      <c r="B257" s="27"/>
      <c r="C257" s="28">
        <v>351</v>
      </c>
      <c r="D257" s="28" t="s">
        <v>177</v>
      </c>
      <c r="E257" s="28" t="s">
        <v>245</v>
      </c>
      <c r="F257" s="29">
        <v>192595.16</v>
      </c>
    </row>
    <row r="258" spans="1:6" s="1" customFormat="1" x14ac:dyDescent="0.25">
      <c r="A258" s="26">
        <v>42544</v>
      </c>
      <c r="B258" s="27"/>
      <c r="C258" s="28">
        <v>416</v>
      </c>
      <c r="D258" s="28" t="s">
        <v>177</v>
      </c>
      <c r="E258" s="28" t="s">
        <v>245</v>
      </c>
      <c r="F258" s="29">
        <v>44260</v>
      </c>
    </row>
    <row r="259" spans="1:6" s="1" customFormat="1" x14ac:dyDescent="0.25">
      <c r="A259" s="26">
        <v>42601</v>
      </c>
      <c r="B259" s="27"/>
      <c r="C259" s="28">
        <v>475</v>
      </c>
      <c r="D259" s="28" t="s">
        <v>177</v>
      </c>
      <c r="E259" s="28" t="s">
        <v>245</v>
      </c>
      <c r="F259" s="29">
        <v>42000</v>
      </c>
    </row>
    <row r="260" spans="1:6" s="1" customFormat="1" x14ac:dyDescent="0.25">
      <c r="A260" s="26">
        <v>42646</v>
      </c>
      <c r="B260" s="27"/>
      <c r="C260" s="28">
        <v>451</v>
      </c>
      <c r="D260" s="28" t="s">
        <v>177</v>
      </c>
      <c r="E260" s="28" t="s">
        <v>245</v>
      </c>
      <c r="F260" s="29">
        <v>40750.01</v>
      </c>
    </row>
    <row r="261" spans="1:6" s="1" customFormat="1" x14ac:dyDescent="0.25">
      <c r="A261" s="26">
        <v>42880</v>
      </c>
      <c r="B261" s="27"/>
      <c r="C261" s="28">
        <v>624</v>
      </c>
      <c r="D261" s="28" t="s">
        <v>177</v>
      </c>
      <c r="E261" s="28" t="s">
        <v>245</v>
      </c>
      <c r="F261" s="29">
        <v>10149.06</v>
      </c>
    </row>
    <row r="262" spans="1:6" s="1" customFormat="1" x14ac:dyDescent="0.25">
      <c r="A262" s="26">
        <v>42915</v>
      </c>
      <c r="B262" s="27"/>
      <c r="C262" s="28">
        <v>637</v>
      </c>
      <c r="D262" s="28" t="s">
        <v>177</v>
      </c>
      <c r="E262" s="28" t="s">
        <v>245</v>
      </c>
      <c r="F262" s="29">
        <v>2439.06</v>
      </c>
    </row>
    <row r="263" spans="1:6" s="1" customFormat="1" x14ac:dyDescent="0.25">
      <c r="A263" s="26">
        <v>42929</v>
      </c>
      <c r="B263" s="27"/>
      <c r="C263" s="28">
        <v>648</v>
      </c>
      <c r="D263" s="28" t="s">
        <v>177</v>
      </c>
      <c r="E263" s="28" t="s">
        <v>245</v>
      </c>
      <c r="F263" s="29">
        <v>14160</v>
      </c>
    </row>
    <row r="264" spans="1:6" s="1" customFormat="1" x14ac:dyDescent="0.25">
      <c r="A264" s="26">
        <v>42954</v>
      </c>
      <c r="B264" s="27"/>
      <c r="C264" s="28">
        <v>664</v>
      </c>
      <c r="D264" s="28" t="s">
        <v>177</v>
      </c>
      <c r="E264" s="28" t="s">
        <v>245</v>
      </c>
      <c r="F264" s="29">
        <v>66080</v>
      </c>
    </row>
    <row r="265" spans="1:6" s="1" customFormat="1" x14ac:dyDescent="0.25">
      <c r="A265" s="26">
        <v>42993</v>
      </c>
      <c r="B265" s="27"/>
      <c r="C265" s="28">
        <v>683</v>
      </c>
      <c r="D265" s="28" t="s">
        <v>177</v>
      </c>
      <c r="E265" s="28" t="s">
        <v>245</v>
      </c>
      <c r="F265" s="29">
        <v>36120</v>
      </c>
    </row>
    <row r="266" spans="1:6" s="1" customFormat="1" x14ac:dyDescent="0.25">
      <c r="A266" s="26">
        <v>43010</v>
      </c>
      <c r="B266" s="27"/>
      <c r="C266" s="28">
        <v>697</v>
      </c>
      <c r="D266" s="28" t="s">
        <v>177</v>
      </c>
      <c r="E266" s="28" t="s">
        <v>245</v>
      </c>
      <c r="F266" s="29">
        <v>21240</v>
      </c>
    </row>
    <row r="267" spans="1:6" s="1" customFormat="1" x14ac:dyDescent="0.25">
      <c r="A267" s="26">
        <v>43042</v>
      </c>
      <c r="B267" s="27"/>
      <c r="C267" s="28">
        <v>714</v>
      </c>
      <c r="D267" s="28" t="s">
        <v>177</v>
      </c>
      <c r="E267" s="28" t="s">
        <v>245</v>
      </c>
      <c r="F267" s="29">
        <v>83700</v>
      </c>
    </row>
    <row r="268" spans="1:6" s="1" customFormat="1" x14ac:dyDescent="0.25">
      <c r="A268" s="26">
        <v>43063</v>
      </c>
      <c r="B268" s="27"/>
      <c r="C268" s="28">
        <v>726</v>
      </c>
      <c r="D268" s="28" t="s">
        <v>177</v>
      </c>
      <c r="E268" s="28" t="s">
        <v>245</v>
      </c>
      <c r="F268" s="29">
        <v>47600</v>
      </c>
    </row>
    <row r="269" spans="1:6" s="1" customFormat="1" x14ac:dyDescent="0.25">
      <c r="A269" s="26">
        <v>43220</v>
      </c>
      <c r="B269" s="27"/>
      <c r="C269" s="28">
        <v>784</v>
      </c>
      <c r="D269" s="28" t="s">
        <v>177</v>
      </c>
      <c r="E269" s="28" t="s">
        <v>245</v>
      </c>
      <c r="F269" s="29">
        <v>9605.2000000000007</v>
      </c>
    </row>
    <row r="270" spans="1:6" s="1" customFormat="1" x14ac:dyDescent="0.25">
      <c r="A270" s="26">
        <v>43293</v>
      </c>
      <c r="B270" s="27"/>
      <c r="C270" s="28">
        <v>26</v>
      </c>
      <c r="D270" s="28" t="s">
        <v>177</v>
      </c>
      <c r="E270" s="28" t="s">
        <v>245</v>
      </c>
      <c r="F270" s="29">
        <v>138174.46</v>
      </c>
    </row>
    <row r="271" spans="1:6" s="1" customFormat="1" x14ac:dyDescent="0.25">
      <c r="A271" s="2"/>
      <c r="B271" s="3"/>
      <c r="C271" s="4"/>
      <c r="D271" s="4"/>
      <c r="E271" s="24" t="s">
        <v>2</v>
      </c>
      <c r="F271" s="10">
        <f>SUM(F257:F270)</f>
        <v>748872.95</v>
      </c>
    </row>
    <row r="272" spans="1:6" s="1" customFormat="1" x14ac:dyDescent="0.25">
      <c r="A272" s="2"/>
      <c r="B272" s="4"/>
      <c r="C272" s="4"/>
      <c r="D272" s="4"/>
      <c r="E272" s="4"/>
      <c r="F272" s="5"/>
    </row>
    <row r="273" spans="1:6" s="1" customFormat="1" ht="15.75" customHeight="1" x14ac:dyDescent="0.25">
      <c r="A273" s="2"/>
      <c r="B273" s="4"/>
      <c r="C273" s="4"/>
      <c r="D273" s="4"/>
      <c r="E273" s="24" t="s">
        <v>2</v>
      </c>
      <c r="F273" s="10">
        <f>SUM(F272:F272)</f>
        <v>0</v>
      </c>
    </row>
    <row r="274" spans="1:6" s="1" customFormat="1" x14ac:dyDescent="0.25">
      <c r="A274" s="2"/>
      <c r="B274" s="4"/>
      <c r="C274" s="4"/>
      <c r="D274" s="4"/>
      <c r="E274" s="4"/>
      <c r="F274" s="5"/>
    </row>
    <row r="275" spans="1:6" s="1" customFormat="1" x14ac:dyDescent="0.25">
      <c r="A275" s="2"/>
      <c r="B275" s="4"/>
      <c r="C275" s="4"/>
      <c r="D275" s="4"/>
      <c r="E275" s="24" t="s">
        <v>101</v>
      </c>
      <c r="F275" s="10">
        <f>SUM(F274:F274)</f>
        <v>0</v>
      </c>
    </row>
    <row r="276" spans="1:6" s="1" customFormat="1" x14ac:dyDescent="0.25">
      <c r="A276" s="2">
        <v>42989</v>
      </c>
      <c r="B276" s="4">
        <v>4808</v>
      </c>
      <c r="C276" s="4" t="s">
        <v>266</v>
      </c>
      <c r="D276" s="4" t="s">
        <v>267</v>
      </c>
      <c r="E276" s="4" t="s">
        <v>247</v>
      </c>
      <c r="F276" s="5">
        <v>35000</v>
      </c>
    </row>
    <row r="277" spans="1:6" s="1" customFormat="1" x14ac:dyDescent="0.25">
      <c r="A277" s="2"/>
      <c r="B277" s="4"/>
      <c r="C277" s="4"/>
      <c r="D277" s="4"/>
      <c r="E277" s="24" t="s">
        <v>101</v>
      </c>
      <c r="F277" s="10">
        <f>SUM(F276)</f>
        <v>35000</v>
      </c>
    </row>
    <row r="278" spans="1:6" s="1" customFormat="1" x14ac:dyDescent="0.25">
      <c r="A278" s="2"/>
      <c r="B278" s="4"/>
      <c r="C278" s="4"/>
      <c r="D278" s="4"/>
      <c r="E278" s="4"/>
      <c r="F278" s="5"/>
    </row>
    <row r="279" spans="1:6" s="1" customFormat="1" x14ac:dyDescent="0.25">
      <c r="A279" s="2"/>
      <c r="B279" s="4"/>
      <c r="C279" s="4"/>
      <c r="D279" s="4"/>
      <c r="E279" s="24" t="s">
        <v>101</v>
      </c>
      <c r="F279" s="10">
        <f>SUM(F278:F278)</f>
        <v>0</v>
      </c>
    </row>
    <row r="280" spans="1:6" s="1" customFormat="1" x14ac:dyDescent="0.25">
      <c r="A280" s="2"/>
      <c r="B280" s="4"/>
      <c r="C280" s="4"/>
      <c r="D280" s="4"/>
      <c r="E280" s="4"/>
      <c r="F280" s="5"/>
    </row>
    <row r="281" spans="1:6" s="1" customFormat="1" x14ac:dyDescent="0.25">
      <c r="A281" s="2"/>
      <c r="B281" s="4"/>
      <c r="C281" s="4"/>
      <c r="D281" s="4"/>
      <c r="E281" s="24" t="s">
        <v>101</v>
      </c>
      <c r="F281" s="10">
        <f>SUM(F280:F280)</f>
        <v>0</v>
      </c>
    </row>
    <row r="282" spans="1:6" s="1" customFormat="1" x14ac:dyDescent="0.25">
      <c r="A282" s="2">
        <v>41119</v>
      </c>
      <c r="B282" s="4">
        <v>1024</v>
      </c>
      <c r="C282" s="4" t="s">
        <v>189</v>
      </c>
      <c r="D282" s="4" t="s">
        <v>190</v>
      </c>
      <c r="E282" s="4" t="s">
        <v>247</v>
      </c>
      <c r="F282" s="13">
        <v>17284.02</v>
      </c>
    </row>
    <row r="283" spans="1:6" s="1" customFormat="1" x14ac:dyDescent="0.25">
      <c r="A283" s="2">
        <v>41002</v>
      </c>
      <c r="B283" s="4">
        <v>1023</v>
      </c>
      <c r="C283" s="4" t="s">
        <v>191</v>
      </c>
      <c r="D283" s="4" t="s">
        <v>190</v>
      </c>
      <c r="E283" s="4" t="s">
        <v>247</v>
      </c>
      <c r="F283" s="13">
        <v>64274.92</v>
      </c>
    </row>
    <row r="284" spans="1:6" s="1" customFormat="1" x14ac:dyDescent="0.25">
      <c r="A284" s="2"/>
      <c r="B284" s="4"/>
      <c r="C284" s="4"/>
      <c r="D284" s="4"/>
      <c r="E284" s="24" t="s">
        <v>101</v>
      </c>
      <c r="F284" s="11">
        <f>SUM(F282:F283)</f>
        <v>81558.94</v>
      </c>
    </row>
    <row r="285" spans="1:6" s="1" customFormat="1" x14ac:dyDescent="0.25">
      <c r="A285" s="2">
        <v>43811</v>
      </c>
      <c r="B285" s="4">
        <v>7457</v>
      </c>
      <c r="C285" s="4" t="s">
        <v>251</v>
      </c>
      <c r="D285" s="4" t="s">
        <v>246</v>
      </c>
      <c r="E285" s="4" t="s">
        <v>247</v>
      </c>
      <c r="F285" s="13">
        <v>197399.84</v>
      </c>
    </row>
    <row r="286" spans="1:6" s="1" customFormat="1" x14ac:dyDescent="0.25">
      <c r="A286" s="2">
        <v>43839</v>
      </c>
      <c r="B286" s="4">
        <v>4</v>
      </c>
      <c r="C286" s="4" t="s">
        <v>176</v>
      </c>
      <c r="D286" s="4" t="s">
        <v>246</v>
      </c>
      <c r="E286" s="4" t="s">
        <v>247</v>
      </c>
      <c r="F286" s="13">
        <v>8048.78</v>
      </c>
    </row>
    <row r="287" spans="1:6" s="1" customFormat="1" x14ac:dyDescent="0.25">
      <c r="A287" s="2">
        <v>43852</v>
      </c>
      <c r="B287" s="4">
        <v>5</v>
      </c>
      <c r="C287" s="4" t="s">
        <v>256</v>
      </c>
      <c r="D287" s="4" t="s">
        <v>246</v>
      </c>
      <c r="E287" s="4" t="s">
        <v>247</v>
      </c>
      <c r="F287" s="13">
        <v>63186.05</v>
      </c>
    </row>
    <row r="288" spans="1:6" s="1" customFormat="1" x14ac:dyDescent="0.25">
      <c r="A288" s="2">
        <v>43886</v>
      </c>
      <c r="B288" s="4">
        <v>84</v>
      </c>
      <c r="C288" s="4" t="s">
        <v>250</v>
      </c>
      <c r="D288" s="4" t="s">
        <v>246</v>
      </c>
      <c r="E288" s="4" t="s">
        <v>247</v>
      </c>
      <c r="F288" s="13">
        <v>90996.88</v>
      </c>
    </row>
    <row r="289" spans="1:6" s="1" customFormat="1" x14ac:dyDescent="0.25">
      <c r="A289" s="2">
        <v>43881</v>
      </c>
      <c r="B289" s="4">
        <v>82</v>
      </c>
      <c r="C289" s="4" t="s">
        <v>249</v>
      </c>
      <c r="D289" s="4" t="s">
        <v>246</v>
      </c>
      <c r="E289" s="4" t="s">
        <v>247</v>
      </c>
      <c r="F289" s="13">
        <v>84853.8</v>
      </c>
    </row>
    <row r="290" spans="1:6" s="1" customFormat="1" x14ac:dyDescent="0.25">
      <c r="A290" s="2">
        <v>43901</v>
      </c>
      <c r="B290" s="4">
        <v>130</v>
      </c>
      <c r="C290" s="4" t="s">
        <v>255</v>
      </c>
      <c r="D290" s="4" t="s">
        <v>246</v>
      </c>
      <c r="E290" s="4" t="s">
        <v>247</v>
      </c>
      <c r="F290" s="13">
        <v>124944.3</v>
      </c>
    </row>
    <row r="291" spans="1:6" s="1" customFormat="1" x14ac:dyDescent="0.25">
      <c r="A291" s="2">
        <v>43916</v>
      </c>
      <c r="B291" s="4">
        <v>155</v>
      </c>
      <c r="C291" s="4" t="s">
        <v>253</v>
      </c>
      <c r="D291" s="4" t="s">
        <v>246</v>
      </c>
      <c r="E291" s="4" t="s">
        <v>247</v>
      </c>
      <c r="F291" s="13">
        <v>8169.77</v>
      </c>
    </row>
    <row r="292" spans="1:6" s="1" customFormat="1" x14ac:dyDescent="0.25">
      <c r="A292" s="2">
        <v>43916</v>
      </c>
      <c r="B292" s="4">
        <v>154</v>
      </c>
      <c r="C292" s="4" t="s">
        <v>254</v>
      </c>
      <c r="D292" s="4" t="s">
        <v>246</v>
      </c>
      <c r="E292" s="4" t="s">
        <v>247</v>
      </c>
      <c r="F292" s="13">
        <v>6743.7</v>
      </c>
    </row>
    <row r="293" spans="1:6" s="1" customFormat="1" x14ac:dyDescent="0.25">
      <c r="A293" s="2">
        <v>44006</v>
      </c>
      <c r="B293" s="4">
        <v>428</v>
      </c>
      <c r="C293" s="4" t="s">
        <v>252</v>
      </c>
      <c r="D293" s="4" t="s">
        <v>246</v>
      </c>
      <c r="E293" s="4" t="s">
        <v>247</v>
      </c>
      <c r="F293" s="13">
        <v>72132.100000000006</v>
      </c>
    </row>
    <row r="294" spans="1:6" s="1" customFormat="1" x14ac:dyDescent="0.25">
      <c r="A294" s="2">
        <v>44068</v>
      </c>
      <c r="B294" s="4">
        <v>600</v>
      </c>
      <c r="C294" s="4" t="s">
        <v>248</v>
      </c>
      <c r="D294" s="4" t="s">
        <v>246</v>
      </c>
      <c r="E294" s="4" t="s">
        <v>247</v>
      </c>
      <c r="F294" s="13">
        <v>4542.17</v>
      </c>
    </row>
    <row r="295" spans="1:6" s="1" customFormat="1" x14ac:dyDescent="0.25">
      <c r="A295" s="2"/>
      <c r="B295" s="4"/>
      <c r="C295" s="4"/>
      <c r="D295" s="4"/>
      <c r="E295" s="24" t="s">
        <v>101</v>
      </c>
      <c r="F295" s="11">
        <f>SUM(F285:F294)</f>
        <v>661017.39</v>
      </c>
    </row>
    <row r="296" spans="1:6" s="1" customFormat="1" x14ac:dyDescent="0.25">
      <c r="A296" s="2">
        <v>44095</v>
      </c>
      <c r="B296" s="4">
        <v>690</v>
      </c>
      <c r="C296" s="4" t="s">
        <v>259</v>
      </c>
      <c r="D296" s="4" t="s">
        <v>260</v>
      </c>
      <c r="E296" s="4" t="s">
        <v>247</v>
      </c>
      <c r="F296" s="13">
        <v>36237.800000000003</v>
      </c>
    </row>
    <row r="297" spans="1:6" s="1" customFormat="1" x14ac:dyDescent="0.25">
      <c r="A297" s="2"/>
      <c r="B297" s="4"/>
      <c r="C297" s="4"/>
      <c r="D297" s="4"/>
      <c r="E297" s="24" t="s">
        <v>101</v>
      </c>
      <c r="F297" s="11">
        <f>SUM(F296)</f>
        <v>36237.800000000003</v>
      </c>
    </row>
    <row r="298" spans="1:6" s="1" customFormat="1" x14ac:dyDescent="0.25">
      <c r="A298" s="2" t="s">
        <v>206</v>
      </c>
      <c r="B298" s="4">
        <v>5780</v>
      </c>
      <c r="C298" s="4" t="s">
        <v>207</v>
      </c>
      <c r="D298" s="4" t="s">
        <v>208</v>
      </c>
      <c r="E298" s="4" t="s">
        <v>202</v>
      </c>
      <c r="F298" s="13">
        <v>17400</v>
      </c>
    </row>
    <row r="299" spans="1:6" s="1" customFormat="1" x14ac:dyDescent="0.25">
      <c r="A299" s="2"/>
      <c r="B299" s="4"/>
      <c r="C299" s="4"/>
      <c r="D299" s="4"/>
      <c r="E299" s="24" t="s">
        <v>101</v>
      </c>
      <c r="F299" s="11">
        <f>SUM(F298)</f>
        <v>17400</v>
      </c>
    </row>
    <row r="300" spans="1:6" s="1" customFormat="1" x14ac:dyDescent="0.25">
      <c r="A300" s="2"/>
      <c r="B300" s="4"/>
      <c r="C300" s="4"/>
      <c r="D300" s="4"/>
      <c r="E300" s="4"/>
      <c r="F300" s="13"/>
    </row>
    <row r="301" spans="1:6" s="1" customFormat="1" x14ac:dyDescent="0.25">
      <c r="A301" s="2"/>
      <c r="B301" s="4"/>
      <c r="C301" s="4"/>
      <c r="D301" s="4"/>
      <c r="E301" s="24" t="s">
        <v>101</v>
      </c>
      <c r="F301" s="11">
        <f>SUM(F300)</f>
        <v>0</v>
      </c>
    </row>
    <row r="302" spans="1:6" x14ac:dyDescent="0.25">
      <c r="A302" s="2">
        <v>41216</v>
      </c>
      <c r="B302" s="4">
        <v>694</v>
      </c>
      <c r="C302" s="4" t="s">
        <v>48</v>
      </c>
      <c r="D302" s="4" t="s">
        <v>49</v>
      </c>
      <c r="E302" s="4" t="s">
        <v>37</v>
      </c>
      <c r="F302" s="5">
        <v>21880</v>
      </c>
    </row>
    <row r="303" spans="1:6" x14ac:dyDescent="0.25">
      <c r="A303" s="2"/>
      <c r="B303" s="4"/>
      <c r="C303" s="4"/>
      <c r="D303" s="4"/>
      <c r="E303" s="24" t="s">
        <v>2</v>
      </c>
      <c r="F303" s="10">
        <f>SUM(F302)</f>
        <v>21880</v>
      </c>
    </row>
    <row r="304" spans="1:6" x14ac:dyDescent="0.25">
      <c r="A304" s="2">
        <v>44132</v>
      </c>
      <c r="B304" s="4">
        <v>789</v>
      </c>
      <c r="C304" s="4" t="s">
        <v>50</v>
      </c>
      <c r="D304" s="4" t="s">
        <v>51</v>
      </c>
      <c r="E304" s="4" t="s">
        <v>52</v>
      </c>
      <c r="F304" s="5">
        <v>17751.740000000002</v>
      </c>
    </row>
    <row r="305" spans="1:6" x14ac:dyDescent="0.25">
      <c r="A305" s="2"/>
      <c r="B305" s="4"/>
      <c r="C305" s="4"/>
      <c r="D305" s="4"/>
      <c r="E305" s="24" t="s">
        <v>2</v>
      </c>
      <c r="F305" s="10">
        <f>SUM(F304)</f>
        <v>17751.740000000002</v>
      </c>
    </row>
    <row r="306" spans="1:6" x14ac:dyDescent="0.25">
      <c r="A306" s="2">
        <v>44064</v>
      </c>
      <c r="B306" s="4">
        <v>442</v>
      </c>
      <c r="C306" s="4" t="s">
        <v>53</v>
      </c>
      <c r="D306" s="4" t="s">
        <v>54</v>
      </c>
      <c r="E306" s="4" t="s">
        <v>37</v>
      </c>
      <c r="F306" s="5">
        <v>21695</v>
      </c>
    </row>
    <row r="307" spans="1:6" x14ac:dyDescent="0.25">
      <c r="A307" s="2">
        <v>44179</v>
      </c>
      <c r="B307" s="4">
        <v>764</v>
      </c>
      <c r="C307" s="4" t="s">
        <v>55</v>
      </c>
      <c r="D307" s="4" t="s">
        <v>54</v>
      </c>
      <c r="E307" s="4" t="s">
        <v>37</v>
      </c>
      <c r="F307" s="5">
        <v>26400</v>
      </c>
    </row>
    <row r="308" spans="1:6" x14ac:dyDescent="0.25">
      <c r="A308" s="2"/>
      <c r="B308" s="4"/>
      <c r="C308" s="4"/>
      <c r="D308" s="4"/>
      <c r="E308" s="24" t="s">
        <v>2</v>
      </c>
      <c r="F308" s="10">
        <f>SUM(F306:F307)</f>
        <v>48095</v>
      </c>
    </row>
    <row r="309" spans="1:6" x14ac:dyDescent="0.25">
      <c r="A309" s="2"/>
      <c r="B309" s="4"/>
      <c r="C309" s="4"/>
      <c r="D309" s="4"/>
      <c r="E309" s="4"/>
      <c r="F309" s="5"/>
    </row>
    <row r="310" spans="1:6" x14ac:dyDescent="0.25">
      <c r="A310" s="2"/>
      <c r="B310" s="4"/>
      <c r="C310" s="4"/>
      <c r="D310" s="4"/>
      <c r="E310" s="24" t="s">
        <v>2</v>
      </c>
      <c r="F310" s="11">
        <f>SUM(F309:F309)</f>
        <v>0</v>
      </c>
    </row>
    <row r="311" spans="1:6" x14ac:dyDescent="0.25">
      <c r="A311" s="2">
        <v>40865</v>
      </c>
      <c r="B311" s="4">
        <v>1695</v>
      </c>
      <c r="C311" s="4" t="s">
        <v>56</v>
      </c>
      <c r="D311" s="4" t="s">
        <v>57</v>
      </c>
      <c r="E311" s="4" t="s">
        <v>47</v>
      </c>
      <c r="F311" s="5">
        <v>5200</v>
      </c>
    </row>
    <row r="312" spans="1:6" x14ac:dyDescent="0.25">
      <c r="A312" s="2">
        <v>40879</v>
      </c>
      <c r="B312" s="4">
        <v>1727</v>
      </c>
      <c r="C312" s="4" t="s">
        <v>56</v>
      </c>
      <c r="D312" s="4" t="s">
        <v>57</v>
      </c>
      <c r="E312" s="4" t="s">
        <v>47</v>
      </c>
      <c r="F312" s="5">
        <v>14700</v>
      </c>
    </row>
    <row r="313" spans="1:6" x14ac:dyDescent="0.25">
      <c r="A313" s="2"/>
      <c r="B313" s="4"/>
      <c r="C313" s="4"/>
      <c r="D313" s="4"/>
      <c r="E313" s="24" t="s">
        <v>2</v>
      </c>
      <c r="F313" s="10">
        <f>SUM(F311:F312)</f>
        <v>19900</v>
      </c>
    </row>
    <row r="314" spans="1:6" x14ac:dyDescent="0.25">
      <c r="A314" s="2">
        <v>43446</v>
      </c>
      <c r="B314" s="4">
        <v>6595</v>
      </c>
      <c r="C314" s="4" t="s">
        <v>58</v>
      </c>
      <c r="D314" s="4" t="s">
        <v>59</v>
      </c>
      <c r="E314" s="16" t="s">
        <v>60</v>
      </c>
      <c r="F314" s="13">
        <v>9263</v>
      </c>
    </row>
    <row r="315" spans="1:6" x14ac:dyDescent="0.25">
      <c r="A315" s="26">
        <v>43592</v>
      </c>
      <c r="B315" s="28"/>
      <c r="C315" s="28">
        <v>45</v>
      </c>
      <c r="D315" s="28" t="s">
        <v>59</v>
      </c>
      <c r="E315" s="31" t="s">
        <v>60</v>
      </c>
      <c r="F315" s="29">
        <v>338660</v>
      </c>
    </row>
    <row r="316" spans="1:6" x14ac:dyDescent="0.25">
      <c r="A316" s="26">
        <v>43595</v>
      </c>
      <c r="B316" s="28"/>
      <c r="C316" s="28">
        <v>46</v>
      </c>
      <c r="D316" s="28" t="s">
        <v>59</v>
      </c>
      <c r="E316" s="31" t="s">
        <v>60</v>
      </c>
      <c r="F316" s="29">
        <v>304233.5</v>
      </c>
    </row>
    <row r="317" spans="1:6" x14ac:dyDescent="0.25">
      <c r="A317" s="2"/>
      <c r="B317" s="4"/>
      <c r="C317" s="4"/>
      <c r="D317" s="3"/>
      <c r="E317" s="24" t="s">
        <v>2</v>
      </c>
      <c r="F317" s="10">
        <f>SUM(F314:F316)</f>
        <v>652156.5</v>
      </c>
    </row>
    <row r="318" spans="1:6" s="1" customFormat="1" x14ac:dyDescent="0.25">
      <c r="A318" s="2"/>
      <c r="B318" s="4"/>
      <c r="C318" s="4"/>
      <c r="D318" s="3"/>
      <c r="E318" s="4"/>
      <c r="F318" s="5"/>
    </row>
    <row r="319" spans="1:6" s="1" customFormat="1" x14ac:dyDescent="0.25">
      <c r="A319" s="2"/>
      <c r="B319" s="4"/>
      <c r="C319" s="4"/>
      <c r="D319" s="3"/>
      <c r="E319" s="24" t="s">
        <v>2</v>
      </c>
      <c r="F319" s="10">
        <f>SUM(F318:F318)</f>
        <v>0</v>
      </c>
    </row>
    <row r="320" spans="1:6" s="1" customFormat="1" x14ac:dyDescent="0.25">
      <c r="A320" s="2"/>
      <c r="B320" s="4"/>
      <c r="C320" s="4"/>
      <c r="D320" s="3"/>
      <c r="E320" s="4"/>
      <c r="F320" s="5"/>
    </row>
    <row r="321" spans="1:6" s="1" customFormat="1" x14ac:dyDescent="0.25">
      <c r="A321" s="2"/>
      <c r="B321" s="4"/>
      <c r="C321" s="4"/>
      <c r="D321" s="3"/>
      <c r="E321" s="24" t="s">
        <v>2</v>
      </c>
      <c r="F321" s="10">
        <f>SUM(F320)</f>
        <v>0</v>
      </c>
    </row>
    <row r="322" spans="1:6" s="1" customFormat="1" x14ac:dyDescent="0.25">
      <c r="A322" s="2">
        <v>43048</v>
      </c>
      <c r="B322" s="4">
        <v>5144</v>
      </c>
      <c r="C322" s="4" t="s">
        <v>192</v>
      </c>
      <c r="D322" s="3" t="s">
        <v>193</v>
      </c>
      <c r="E322" s="4" t="s">
        <v>194</v>
      </c>
      <c r="F322" s="5">
        <v>74564.800000000003</v>
      </c>
    </row>
    <row r="323" spans="1:6" s="1" customFormat="1" x14ac:dyDescent="0.25">
      <c r="A323" s="2"/>
      <c r="B323" s="4"/>
      <c r="C323" s="4"/>
      <c r="D323" s="3"/>
      <c r="E323" s="24" t="s">
        <v>2</v>
      </c>
      <c r="F323" s="10">
        <f>SUM(F322:F322)</f>
        <v>74564.800000000003</v>
      </c>
    </row>
    <row r="324" spans="1:6" x14ac:dyDescent="0.25">
      <c r="A324" s="2">
        <v>44067</v>
      </c>
      <c r="B324" s="4">
        <v>599</v>
      </c>
      <c r="C324" s="4" t="s">
        <v>62</v>
      </c>
      <c r="D324" s="3" t="s">
        <v>61</v>
      </c>
      <c r="E324" s="4" t="s">
        <v>37</v>
      </c>
      <c r="F324" s="5">
        <v>126550</v>
      </c>
    </row>
    <row r="325" spans="1:6" x14ac:dyDescent="0.25">
      <c r="A325" s="2">
        <v>44070</v>
      </c>
      <c r="B325" s="4">
        <v>616</v>
      </c>
      <c r="C325" s="4" t="s">
        <v>63</v>
      </c>
      <c r="D325" s="3" t="s">
        <v>61</v>
      </c>
      <c r="E325" s="4" t="s">
        <v>37</v>
      </c>
      <c r="F325" s="5">
        <v>33094.800000000003</v>
      </c>
    </row>
    <row r="326" spans="1:6" x14ac:dyDescent="0.25">
      <c r="A326" s="2">
        <v>44075</v>
      </c>
      <c r="B326" s="4">
        <v>627</v>
      </c>
      <c r="C326" s="4" t="s">
        <v>64</v>
      </c>
      <c r="D326" s="3" t="s">
        <v>61</v>
      </c>
      <c r="E326" s="4" t="s">
        <v>37</v>
      </c>
      <c r="F326" s="5">
        <v>162835</v>
      </c>
    </row>
    <row r="327" spans="1:6" ht="14.25" customHeight="1" x14ac:dyDescent="0.25">
      <c r="A327" s="2">
        <v>44099</v>
      </c>
      <c r="B327" s="4">
        <v>724</v>
      </c>
      <c r="C327" s="4" t="s">
        <v>65</v>
      </c>
      <c r="D327" s="3" t="s">
        <v>61</v>
      </c>
      <c r="E327" s="4" t="s">
        <v>37</v>
      </c>
      <c r="F327" s="5">
        <v>113300.12</v>
      </c>
    </row>
    <row r="328" spans="1:6" s="1" customFormat="1" ht="14.25" customHeight="1" x14ac:dyDescent="0.25">
      <c r="A328" s="7">
        <v>44120</v>
      </c>
      <c r="B328" s="4">
        <v>766</v>
      </c>
      <c r="C328" s="4" t="s">
        <v>277</v>
      </c>
      <c r="D328" s="3" t="s">
        <v>61</v>
      </c>
      <c r="E328" s="4" t="s">
        <v>37</v>
      </c>
      <c r="F328" s="5">
        <v>144610</v>
      </c>
    </row>
    <row r="329" spans="1:6" s="1" customFormat="1" ht="14.25" customHeight="1" x14ac:dyDescent="0.25">
      <c r="A329" s="7">
        <v>44127</v>
      </c>
      <c r="B329" s="4">
        <v>782</v>
      </c>
      <c r="C329" s="4" t="s">
        <v>328</v>
      </c>
      <c r="D329" s="3" t="s">
        <v>61</v>
      </c>
      <c r="E329" s="4" t="s">
        <v>37</v>
      </c>
      <c r="F329" s="5">
        <v>194152</v>
      </c>
    </row>
    <row r="330" spans="1:6" s="1" customFormat="1" ht="14.25" customHeight="1" x14ac:dyDescent="0.25">
      <c r="A330" s="7">
        <v>44335</v>
      </c>
      <c r="B330" s="4">
        <v>1502</v>
      </c>
      <c r="C330" s="4" t="s">
        <v>337</v>
      </c>
      <c r="D330" s="3" t="s">
        <v>61</v>
      </c>
      <c r="E330" s="4" t="s">
        <v>37</v>
      </c>
      <c r="F330" s="5">
        <v>71218.2</v>
      </c>
    </row>
    <row r="331" spans="1:6" s="1" customFormat="1" ht="14.25" customHeight="1" x14ac:dyDescent="0.25">
      <c r="A331" s="7">
        <v>44329</v>
      </c>
      <c r="B331" s="4">
        <v>1951</v>
      </c>
      <c r="C331" s="4" t="s">
        <v>336</v>
      </c>
      <c r="D331" s="3" t="s">
        <v>61</v>
      </c>
      <c r="E331" s="4" t="s">
        <v>37</v>
      </c>
      <c r="F331" s="5">
        <v>184000</v>
      </c>
    </row>
    <row r="332" spans="1:6" s="1" customFormat="1" ht="14.25" customHeight="1" x14ac:dyDescent="0.25">
      <c r="A332" s="7">
        <v>44497</v>
      </c>
      <c r="B332" s="4">
        <v>1911</v>
      </c>
      <c r="C332" s="4" t="s">
        <v>346</v>
      </c>
      <c r="D332" s="3" t="s">
        <v>61</v>
      </c>
      <c r="E332" s="4" t="s">
        <v>37</v>
      </c>
      <c r="F332" s="5">
        <v>83900</v>
      </c>
    </row>
    <row r="333" spans="1:6" s="1" customFormat="1" ht="14.25" customHeight="1" x14ac:dyDescent="0.25">
      <c r="A333" s="7" t="s">
        <v>370</v>
      </c>
      <c r="B333" s="4">
        <v>1980</v>
      </c>
      <c r="C333" s="4" t="s">
        <v>371</v>
      </c>
      <c r="D333" s="3" t="s">
        <v>61</v>
      </c>
      <c r="E333" s="4" t="s">
        <v>37</v>
      </c>
      <c r="F333" s="5">
        <v>337500</v>
      </c>
    </row>
    <row r="334" spans="1:6" s="1" customFormat="1" ht="14.25" customHeight="1" x14ac:dyDescent="0.25">
      <c r="A334" s="7">
        <v>44511</v>
      </c>
      <c r="B334" s="4">
        <v>1947</v>
      </c>
      <c r="C334" s="4" t="s">
        <v>372</v>
      </c>
      <c r="D334" s="3" t="s">
        <v>61</v>
      </c>
      <c r="E334" s="4" t="s">
        <v>37</v>
      </c>
      <c r="F334" s="5">
        <v>251240</v>
      </c>
    </row>
    <row r="335" spans="1:6" s="1" customFormat="1" ht="14.25" customHeight="1" x14ac:dyDescent="0.25">
      <c r="A335" s="7">
        <v>44531</v>
      </c>
      <c r="B335" s="4">
        <v>1992</v>
      </c>
      <c r="C335" s="4" t="s">
        <v>373</v>
      </c>
      <c r="D335" s="3" t="s">
        <v>61</v>
      </c>
      <c r="E335" s="4" t="s">
        <v>37</v>
      </c>
      <c r="F335" s="5">
        <v>238010</v>
      </c>
    </row>
    <row r="336" spans="1:6" s="1" customFormat="1" ht="14.25" customHeight="1" x14ac:dyDescent="0.25">
      <c r="A336" s="7">
        <v>44536</v>
      </c>
      <c r="B336" s="4">
        <v>2000</v>
      </c>
      <c r="C336" s="4" t="s">
        <v>374</v>
      </c>
      <c r="D336" s="3" t="s">
        <v>61</v>
      </c>
      <c r="E336" s="4" t="s">
        <v>37</v>
      </c>
      <c r="F336" s="5">
        <v>230215.2</v>
      </c>
    </row>
    <row r="337" spans="1:6" s="1" customFormat="1" ht="14.25" customHeight="1" x14ac:dyDescent="0.25">
      <c r="A337" s="7">
        <v>44575</v>
      </c>
      <c r="B337" s="4">
        <v>2059</v>
      </c>
      <c r="C337" s="4" t="s">
        <v>375</v>
      </c>
      <c r="D337" s="3" t="s">
        <v>61</v>
      </c>
      <c r="E337" s="4" t="s">
        <v>37</v>
      </c>
      <c r="F337" s="5">
        <v>448200</v>
      </c>
    </row>
    <row r="338" spans="1:6" x14ac:dyDescent="0.25">
      <c r="A338" s="18"/>
      <c r="B338" s="4"/>
      <c r="C338" s="4"/>
      <c r="D338" s="17"/>
      <c r="E338" s="24" t="s">
        <v>2</v>
      </c>
      <c r="F338" s="11">
        <f>SUM(F324:F337)</f>
        <v>2618825.3199999998</v>
      </c>
    </row>
    <row r="339" spans="1:6" x14ac:dyDescent="0.25">
      <c r="A339" s="2">
        <v>42809</v>
      </c>
      <c r="B339" s="4">
        <v>4203</v>
      </c>
      <c r="C339" s="4" t="s">
        <v>78</v>
      </c>
      <c r="D339" s="3" t="s">
        <v>81</v>
      </c>
      <c r="E339" s="3" t="s">
        <v>74</v>
      </c>
      <c r="F339" s="5">
        <v>35100</v>
      </c>
    </row>
    <row r="340" spans="1:6" s="1" customFormat="1" x14ac:dyDescent="0.25">
      <c r="A340" s="2">
        <v>42787</v>
      </c>
      <c r="B340" s="4">
        <v>4160</v>
      </c>
      <c r="C340" s="4" t="s">
        <v>79</v>
      </c>
      <c r="D340" s="3" t="s">
        <v>81</v>
      </c>
      <c r="E340" s="3" t="s">
        <v>74</v>
      </c>
      <c r="F340" s="5">
        <v>48000</v>
      </c>
    </row>
    <row r="341" spans="1:6" s="1" customFormat="1" x14ac:dyDescent="0.25">
      <c r="A341" s="2">
        <v>42773</v>
      </c>
      <c r="B341" s="4">
        <v>4215</v>
      </c>
      <c r="C341" s="4" t="s">
        <v>80</v>
      </c>
      <c r="D341" s="3" t="s">
        <v>81</v>
      </c>
      <c r="E341" s="3" t="s">
        <v>74</v>
      </c>
      <c r="F341" s="5">
        <v>22000</v>
      </c>
    </row>
    <row r="342" spans="1:6" s="1" customFormat="1" x14ac:dyDescent="0.25">
      <c r="A342" s="2"/>
      <c r="B342" s="4"/>
      <c r="C342" s="4"/>
      <c r="D342" s="3"/>
      <c r="E342" s="24" t="s">
        <v>2</v>
      </c>
      <c r="F342" s="10">
        <f>SUM(F339:F341)</f>
        <v>105100</v>
      </c>
    </row>
    <row r="343" spans="1:6" s="1" customFormat="1" x14ac:dyDescent="0.25">
      <c r="A343" s="18">
        <v>40868</v>
      </c>
      <c r="B343" s="4"/>
      <c r="C343" s="4" t="s">
        <v>66</v>
      </c>
      <c r="D343" s="17" t="s">
        <v>69</v>
      </c>
      <c r="E343" s="4" t="s">
        <v>37</v>
      </c>
      <c r="F343" s="5">
        <v>214459.67</v>
      </c>
    </row>
    <row r="344" spans="1:6" s="1" customFormat="1" x14ac:dyDescent="0.25">
      <c r="A344" s="18">
        <v>40869</v>
      </c>
      <c r="B344" s="4"/>
      <c r="C344" s="4" t="s">
        <v>67</v>
      </c>
      <c r="D344" s="17" t="s">
        <v>69</v>
      </c>
      <c r="E344" s="4" t="s">
        <v>37</v>
      </c>
      <c r="F344" s="5">
        <v>76422</v>
      </c>
    </row>
    <row r="345" spans="1:6" s="1" customFormat="1" x14ac:dyDescent="0.25">
      <c r="A345" s="18">
        <v>40885</v>
      </c>
      <c r="B345" s="4"/>
      <c r="C345" s="4" t="s">
        <v>68</v>
      </c>
      <c r="D345" s="17" t="s">
        <v>69</v>
      </c>
      <c r="E345" s="4" t="s">
        <v>37</v>
      </c>
      <c r="F345" s="5">
        <v>41350</v>
      </c>
    </row>
    <row r="346" spans="1:6" x14ac:dyDescent="0.25">
      <c r="A346" s="18"/>
      <c r="B346" s="4"/>
      <c r="C346" s="4"/>
      <c r="D346" s="17"/>
      <c r="E346" s="24" t="s">
        <v>2</v>
      </c>
      <c r="F346" s="11">
        <f>SUM(F343:F345)</f>
        <v>332231.67000000004</v>
      </c>
    </row>
    <row r="347" spans="1:6" x14ac:dyDescent="0.25">
      <c r="A347" s="7">
        <v>40000</v>
      </c>
      <c r="B347" s="4"/>
      <c r="C347" s="4" t="s">
        <v>70</v>
      </c>
      <c r="D347" s="4" t="s">
        <v>71</v>
      </c>
      <c r="E347" s="4" t="s">
        <v>37</v>
      </c>
      <c r="F347" s="9">
        <v>115900</v>
      </c>
    </row>
    <row r="348" spans="1:6" s="1" customFormat="1" x14ac:dyDescent="0.25">
      <c r="A348" s="7"/>
      <c r="B348" s="4"/>
      <c r="C348" s="4"/>
      <c r="D348" s="4"/>
      <c r="E348" s="24" t="s">
        <v>2</v>
      </c>
      <c r="F348" s="25">
        <f>SUM(F347)</f>
        <v>115900</v>
      </c>
    </row>
    <row r="349" spans="1:6" s="1" customFormat="1" x14ac:dyDescent="0.25">
      <c r="A349" s="7">
        <v>40030</v>
      </c>
      <c r="B349" s="4"/>
      <c r="C349" s="4" t="s">
        <v>72</v>
      </c>
      <c r="D349" s="4" t="s">
        <v>73</v>
      </c>
      <c r="E349" s="4" t="s">
        <v>74</v>
      </c>
      <c r="F349" s="9">
        <v>32000</v>
      </c>
    </row>
    <row r="350" spans="1:6" x14ac:dyDescent="0.25">
      <c r="A350" s="7"/>
      <c r="B350" s="4"/>
      <c r="C350" s="4"/>
      <c r="D350" s="4"/>
      <c r="E350" s="24" t="s">
        <v>2</v>
      </c>
      <c r="F350" s="12">
        <f>SUM(F349)</f>
        <v>32000</v>
      </c>
    </row>
    <row r="351" spans="1:6" s="1" customFormat="1" x14ac:dyDescent="0.25">
      <c r="A351" s="7">
        <v>44557</v>
      </c>
      <c r="B351" s="4">
        <v>2053</v>
      </c>
      <c r="C351" s="4" t="s">
        <v>364</v>
      </c>
      <c r="D351" s="4" t="s">
        <v>342</v>
      </c>
      <c r="E351" s="4" t="s">
        <v>343</v>
      </c>
      <c r="F351" s="42">
        <v>30600</v>
      </c>
    </row>
    <row r="352" spans="1:6" s="1" customFormat="1" x14ac:dyDescent="0.25">
      <c r="A352" s="7"/>
      <c r="B352" s="4"/>
      <c r="C352" s="4"/>
      <c r="D352" s="4"/>
      <c r="E352" s="24" t="s">
        <v>2</v>
      </c>
      <c r="F352" s="41">
        <f>SUM(F351:F351)</f>
        <v>30600</v>
      </c>
    </row>
    <row r="353" spans="1:6" s="1" customFormat="1" x14ac:dyDescent="0.25">
      <c r="A353" s="7"/>
      <c r="B353" s="4"/>
      <c r="C353" s="4"/>
      <c r="D353" s="4"/>
      <c r="E353" s="4"/>
      <c r="F353" s="42"/>
    </row>
    <row r="354" spans="1:6" s="1" customFormat="1" x14ac:dyDescent="0.25">
      <c r="A354" s="7"/>
      <c r="B354" s="4"/>
      <c r="C354" s="4"/>
      <c r="D354" s="4"/>
      <c r="E354" s="24" t="s">
        <v>2</v>
      </c>
      <c r="F354" s="41">
        <f>SUM(F353)</f>
        <v>0</v>
      </c>
    </row>
    <row r="355" spans="1:6" s="1" customFormat="1" x14ac:dyDescent="0.25">
      <c r="A355" s="2">
        <v>41313</v>
      </c>
      <c r="B355" s="4">
        <v>877</v>
      </c>
      <c r="C355" s="4" t="s">
        <v>195</v>
      </c>
      <c r="D355" s="3" t="s">
        <v>196</v>
      </c>
      <c r="E355" s="4" t="s">
        <v>194</v>
      </c>
      <c r="F355" s="5">
        <v>13303</v>
      </c>
    </row>
    <row r="356" spans="1:6" s="1" customFormat="1" x14ac:dyDescent="0.25">
      <c r="A356" s="2">
        <v>42936</v>
      </c>
      <c r="B356" s="4">
        <v>4616</v>
      </c>
      <c r="C356" s="4" t="s">
        <v>197</v>
      </c>
      <c r="D356" s="3" t="s">
        <v>196</v>
      </c>
      <c r="E356" s="4" t="s">
        <v>194</v>
      </c>
      <c r="F356" s="5">
        <v>37350</v>
      </c>
    </row>
    <row r="357" spans="1:6" s="1" customFormat="1" x14ac:dyDescent="0.25">
      <c r="A357" s="2">
        <v>42971</v>
      </c>
      <c r="B357" s="4">
        <v>4740</v>
      </c>
      <c r="C357" s="4" t="s">
        <v>198</v>
      </c>
      <c r="D357" s="3" t="s">
        <v>196</v>
      </c>
      <c r="E357" s="4" t="s">
        <v>194</v>
      </c>
      <c r="F357" s="5">
        <v>15545.5</v>
      </c>
    </row>
    <row r="358" spans="1:6" s="1" customFormat="1" x14ac:dyDescent="0.25">
      <c r="A358" s="2">
        <v>42969</v>
      </c>
      <c r="B358" s="4">
        <v>4728</v>
      </c>
      <c r="C358" s="4" t="s">
        <v>199</v>
      </c>
      <c r="D358" s="3" t="s">
        <v>196</v>
      </c>
      <c r="E358" s="4" t="s">
        <v>194</v>
      </c>
      <c r="F358" s="5">
        <v>10697</v>
      </c>
    </row>
    <row r="359" spans="1:6" s="1" customFormat="1" x14ac:dyDescent="0.25">
      <c r="A359" s="2"/>
      <c r="B359" s="4"/>
      <c r="C359" s="4"/>
      <c r="D359" s="3"/>
      <c r="E359" s="24" t="s">
        <v>2</v>
      </c>
      <c r="F359" s="10">
        <f>SUM(F355:F358)</f>
        <v>76895.5</v>
      </c>
    </row>
    <row r="360" spans="1:6" s="1" customFormat="1" x14ac:dyDescent="0.25">
      <c r="A360" s="26">
        <v>43279</v>
      </c>
      <c r="B360" s="28"/>
      <c r="C360" s="28" t="s">
        <v>50</v>
      </c>
      <c r="D360" s="27" t="s">
        <v>209</v>
      </c>
      <c r="E360" s="28" t="s">
        <v>210</v>
      </c>
      <c r="F360" s="29">
        <v>41500</v>
      </c>
    </row>
    <row r="361" spans="1:6" s="1" customFormat="1" x14ac:dyDescent="0.25">
      <c r="A361" s="26">
        <v>43311</v>
      </c>
      <c r="B361" s="28"/>
      <c r="C361" s="28" t="s">
        <v>314</v>
      </c>
      <c r="D361" s="27" t="s">
        <v>209</v>
      </c>
      <c r="E361" s="28" t="s">
        <v>210</v>
      </c>
      <c r="F361" s="29">
        <v>41420</v>
      </c>
    </row>
    <row r="362" spans="1:6" s="1" customFormat="1" x14ac:dyDescent="0.25">
      <c r="A362" s="26">
        <v>43343</v>
      </c>
      <c r="B362" s="28"/>
      <c r="C362" s="28" t="s">
        <v>282</v>
      </c>
      <c r="D362" s="27" t="s">
        <v>209</v>
      </c>
      <c r="E362" s="28" t="s">
        <v>210</v>
      </c>
      <c r="F362" s="29">
        <v>41470</v>
      </c>
    </row>
    <row r="363" spans="1:6" s="1" customFormat="1" x14ac:dyDescent="0.25">
      <c r="A363" s="2"/>
      <c r="B363" s="4"/>
      <c r="C363" s="4"/>
      <c r="D363" s="3"/>
      <c r="E363" s="24" t="s">
        <v>2</v>
      </c>
      <c r="F363" s="10">
        <f>SUM(F360:F362)</f>
        <v>124390</v>
      </c>
    </row>
    <row r="364" spans="1:6" s="1" customFormat="1" x14ac:dyDescent="0.25">
      <c r="A364" s="2" t="s">
        <v>211</v>
      </c>
      <c r="B364" s="4">
        <v>192</v>
      </c>
      <c r="C364" s="4" t="s">
        <v>212</v>
      </c>
      <c r="D364" s="3" t="s">
        <v>213</v>
      </c>
      <c r="E364" s="4" t="s">
        <v>214</v>
      </c>
      <c r="F364" s="5">
        <v>120802.4</v>
      </c>
    </row>
    <row r="365" spans="1:6" s="1" customFormat="1" x14ac:dyDescent="0.25">
      <c r="A365" s="2">
        <v>41025</v>
      </c>
      <c r="B365" s="4">
        <v>1928</v>
      </c>
      <c r="C365" s="4" t="s">
        <v>215</v>
      </c>
      <c r="D365" s="3" t="s">
        <v>213</v>
      </c>
      <c r="E365" s="4" t="s">
        <v>214</v>
      </c>
      <c r="F365" s="5">
        <v>11177.37</v>
      </c>
    </row>
    <row r="366" spans="1:6" s="1" customFormat="1" x14ac:dyDescent="0.25">
      <c r="A366" s="2"/>
      <c r="B366" s="4"/>
      <c r="C366" s="4"/>
      <c r="D366" s="3"/>
      <c r="E366" s="24" t="s">
        <v>2</v>
      </c>
      <c r="F366" s="10">
        <f>SUM(F364:F365)</f>
        <v>131979.76999999999</v>
      </c>
    </row>
    <row r="367" spans="1:6" s="1" customFormat="1" x14ac:dyDescent="0.25">
      <c r="A367" s="2"/>
      <c r="B367" s="4"/>
      <c r="C367" s="4"/>
      <c r="D367" s="3"/>
      <c r="E367" s="4"/>
      <c r="F367" s="5"/>
    </row>
    <row r="368" spans="1:6" s="1" customFormat="1" x14ac:dyDescent="0.25">
      <c r="A368" s="2"/>
      <c r="B368" s="4"/>
      <c r="C368" s="4"/>
      <c r="D368" s="3"/>
      <c r="E368" s="24" t="s">
        <v>2</v>
      </c>
      <c r="F368" s="10">
        <f>SUM(F367:F367)</f>
        <v>0</v>
      </c>
    </row>
    <row r="369" spans="1:6" s="1" customFormat="1" x14ac:dyDescent="0.25">
      <c r="A369" s="2">
        <v>42649</v>
      </c>
      <c r="B369" s="4">
        <v>3634</v>
      </c>
      <c r="C369" s="4" t="s">
        <v>243</v>
      </c>
      <c r="D369" s="3" t="s">
        <v>244</v>
      </c>
      <c r="E369" s="4" t="s">
        <v>245</v>
      </c>
      <c r="F369" s="5">
        <v>28000</v>
      </c>
    </row>
    <row r="370" spans="1:6" s="1" customFormat="1" x14ac:dyDescent="0.25">
      <c r="A370" s="2"/>
      <c r="B370" s="4"/>
      <c r="C370" s="4"/>
      <c r="D370" s="3"/>
      <c r="E370" s="24" t="s">
        <v>2</v>
      </c>
      <c r="F370" s="10">
        <f>SUM(F369)</f>
        <v>28000</v>
      </c>
    </row>
    <row r="371" spans="1:6" s="1" customFormat="1" x14ac:dyDescent="0.25">
      <c r="A371" s="2">
        <v>43115</v>
      </c>
      <c r="B371" s="4">
        <v>5237</v>
      </c>
      <c r="C371" s="4" t="s">
        <v>275</v>
      </c>
      <c r="D371" s="3" t="s">
        <v>276</v>
      </c>
      <c r="E371" s="4" t="s">
        <v>245</v>
      </c>
      <c r="F371" s="5">
        <v>105000</v>
      </c>
    </row>
    <row r="372" spans="1:6" s="1" customFormat="1" x14ac:dyDescent="0.25">
      <c r="A372" s="2"/>
      <c r="B372" s="4"/>
      <c r="C372" s="4"/>
      <c r="D372" s="3"/>
      <c r="E372" s="24" t="s">
        <v>2</v>
      </c>
      <c r="F372" s="10">
        <f>SUM(F371)</f>
        <v>105000</v>
      </c>
    </row>
    <row r="373" spans="1:6" s="1" customFormat="1" x14ac:dyDescent="0.25">
      <c r="A373" s="2"/>
      <c r="B373" s="4"/>
      <c r="C373" s="4"/>
      <c r="D373" s="3"/>
      <c r="E373" s="4"/>
      <c r="F373" s="5"/>
    </row>
    <row r="374" spans="1:6" s="1" customFormat="1" x14ac:dyDescent="0.25">
      <c r="A374" s="2"/>
      <c r="B374" s="4"/>
      <c r="C374" s="4"/>
      <c r="D374" s="3"/>
      <c r="E374" s="24" t="s">
        <v>2</v>
      </c>
      <c r="F374" s="10">
        <f>SUM(F373)</f>
        <v>0</v>
      </c>
    </row>
    <row r="375" spans="1:6" x14ac:dyDescent="0.25">
      <c r="A375" s="2">
        <v>41530</v>
      </c>
      <c r="B375" s="4">
        <v>1212</v>
      </c>
      <c r="C375" s="4" t="s">
        <v>75</v>
      </c>
      <c r="D375" s="3" t="s">
        <v>76</v>
      </c>
      <c r="E375" s="4" t="s">
        <v>74</v>
      </c>
      <c r="F375" s="5">
        <v>222730</v>
      </c>
    </row>
    <row r="376" spans="1:6" x14ac:dyDescent="0.25">
      <c r="A376" s="2">
        <v>41496</v>
      </c>
      <c r="B376" s="4">
        <v>1236</v>
      </c>
      <c r="C376" s="4" t="s">
        <v>77</v>
      </c>
      <c r="D376" s="3" t="s">
        <v>76</v>
      </c>
      <c r="E376" s="4" t="s">
        <v>74</v>
      </c>
      <c r="F376" s="13">
        <v>363444</v>
      </c>
    </row>
    <row r="377" spans="1:6" x14ac:dyDescent="0.25">
      <c r="A377" s="2"/>
      <c r="B377" s="4"/>
      <c r="C377" s="4"/>
      <c r="D377" s="3"/>
      <c r="E377" s="24" t="s">
        <v>2</v>
      </c>
      <c r="F377" s="11">
        <f>SUM(F375:F376)</f>
        <v>586174</v>
      </c>
    </row>
    <row r="378" spans="1:6" s="1" customFormat="1" x14ac:dyDescent="0.25">
      <c r="A378" s="2"/>
      <c r="B378" s="4"/>
      <c r="C378" s="4"/>
      <c r="D378" s="3"/>
      <c r="E378" s="4"/>
      <c r="F378" s="13"/>
    </row>
    <row r="379" spans="1:6" s="1" customFormat="1" x14ac:dyDescent="0.25">
      <c r="A379" s="2"/>
      <c r="B379" s="4"/>
      <c r="C379" s="4"/>
      <c r="D379" s="3"/>
      <c r="E379" s="24" t="s">
        <v>2</v>
      </c>
      <c r="F379" s="11">
        <f>SUM(F378:F378)</f>
        <v>0</v>
      </c>
    </row>
    <row r="380" spans="1:6" s="1" customFormat="1" x14ac:dyDescent="0.25">
      <c r="A380" s="2">
        <v>44214</v>
      </c>
      <c r="B380" s="4">
        <v>1097</v>
      </c>
      <c r="C380" s="4"/>
      <c r="D380" s="3" t="s">
        <v>329</v>
      </c>
      <c r="E380" s="4" t="s">
        <v>330</v>
      </c>
      <c r="F380" s="13">
        <v>14800</v>
      </c>
    </row>
    <row r="381" spans="1:6" s="1" customFormat="1" x14ac:dyDescent="0.25">
      <c r="A381" s="2"/>
      <c r="B381" s="4"/>
      <c r="C381" s="4"/>
      <c r="D381" s="3"/>
      <c r="E381" s="24" t="s">
        <v>2</v>
      </c>
      <c r="F381" s="11">
        <f>SUM(F380)</f>
        <v>14800</v>
      </c>
    </row>
    <row r="382" spans="1:6" s="1" customFormat="1" x14ac:dyDescent="0.25">
      <c r="A382" s="2"/>
      <c r="B382" s="4"/>
      <c r="C382" s="4"/>
      <c r="D382" s="3"/>
      <c r="E382" s="4"/>
      <c r="F382" s="13"/>
    </row>
    <row r="383" spans="1:6" s="1" customFormat="1" x14ac:dyDescent="0.25">
      <c r="A383" s="2"/>
      <c r="B383" s="4"/>
      <c r="C383" s="4"/>
      <c r="D383" s="3"/>
      <c r="E383" s="24" t="s">
        <v>2</v>
      </c>
      <c r="F383" s="11">
        <f>SUM(F382)</f>
        <v>0</v>
      </c>
    </row>
    <row r="384" spans="1:6" x14ac:dyDescent="0.25">
      <c r="A384" s="2">
        <v>40611</v>
      </c>
      <c r="B384" s="4"/>
      <c r="C384" s="4" t="s">
        <v>85</v>
      </c>
      <c r="D384" s="3" t="s">
        <v>86</v>
      </c>
      <c r="E384" s="4" t="s">
        <v>37</v>
      </c>
      <c r="F384" s="5">
        <v>3000</v>
      </c>
    </row>
    <row r="385" spans="1:6" x14ac:dyDescent="0.25">
      <c r="A385" s="2">
        <v>40611</v>
      </c>
      <c r="B385" s="4">
        <v>1212</v>
      </c>
      <c r="C385" s="4" t="s">
        <v>87</v>
      </c>
      <c r="D385" s="3" t="s">
        <v>86</v>
      </c>
      <c r="E385" s="4" t="s">
        <v>37</v>
      </c>
      <c r="F385" s="5">
        <v>23200</v>
      </c>
    </row>
    <row r="386" spans="1:6" x14ac:dyDescent="0.25">
      <c r="A386" s="2">
        <v>40399</v>
      </c>
      <c r="B386" s="4">
        <v>439</v>
      </c>
      <c r="C386" s="4" t="s">
        <v>88</v>
      </c>
      <c r="D386" s="3" t="s">
        <v>86</v>
      </c>
      <c r="E386" s="4" t="s">
        <v>37</v>
      </c>
      <c r="F386" s="5">
        <v>96858</v>
      </c>
    </row>
    <row r="387" spans="1:6" x14ac:dyDescent="0.25">
      <c r="A387" s="2">
        <v>40402</v>
      </c>
      <c r="B387" s="4">
        <v>443</v>
      </c>
      <c r="C387" s="4" t="s">
        <v>89</v>
      </c>
      <c r="D387" s="3" t="s">
        <v>86</v>
      </c>
      <c r="E387" s="4" t="s">
        <v>37</v>
      </c>
      <c r="F387" s="5">
        <v>15300</v>
      </c>
    </row>
    <row r="388" spans="1:6" x14ac:dyDescent="0.25">
      <c r="A388" s="2">
        <v>40414</v>
      </c>
      <c r="B388" s="4">
        <v>476</v>
      </c>
      <c r="C388" s="4" t="s">
        <v>90</v>
      </c>
      <c r="D388" s="3" t="s">
        <v>86</v>
      </c>
      <c r="E388" s="4" t="s">
        <v>37</v>
      </c>
      <c r="F388" s="5">
        <v>3526.4</v>
      </c>
    </row>
    <row r="389" spans="1:6" ht="14.25" customHeight="1" x14ac:dyDescent="0.25">
      <c r="A389" s="2">
        <v>40431</v>
      </c>
      <c r="B389" s="4">
        <v>549</v>
      </c>
      <c r="C389" s="4" t="s">
        <v>91</v>
      </c>
      <c r="D389" s="3" t="s">
        <v>86</v>
      </c>
      <c r="E389" s="4" t="s">
        <v>37</v>
      </c>
      <c r="F389" s="5">
        <v>17786.400000000001</v>
      </c>
    </row>
    <row r="390" spans="1:6" s="1" customFormat="1" ht="14.25" customHeight="1" x14ac:dyDescent="0.25">
      <c r="A390" s="2">
        <v>40442</v>
      </c>
      <c r="B390" s="4">
        <v>619</v>
      </c>
      <c r="C390" s="4" t="s">
        <v>92</v>
      </c>
      <c r="D390" s="3" t="s">
        <v>86</v>
      </c>
      <c r="E390" s="4" t="s">
        <v>37</v>
      </c>
      <c r="F390" s="5">
        <v>5916</v>
      </c>
    </row>
    <row r="391" spans="1:6" s="1" customFormat="1" ht="14.25" customHeight="1" x14ac:dyDescent="0.25">
      <c r="A391" s="2">
        <v>43813</v>
      </c>
      <c r="B391" s="4">
        <v>9574</v>
      </c>
      <c r="C391" s="4" t="s">
        <v>93</v>
      </c>
      <c r="D391" s="3" t="s">
        <v>86</v>
      </c>
      <c r="E391" s="4" t="s">
        <v>37</v>
      </c>
      <c r="F391" s="5">
        <v>98600</v>
      </c>
    </row>
    <row r="392" spans="1:6" s="1" customFormat="1" ht="14.25" customHeight="1" x14ac:dyDescent="0.25">
      <c r="A392" s="2"/>
      <c r="B392" s="4"/>
      <c r="C392" s="4"/>
      <c r="D392" s="3"/>
      <c r="E392" s="24" t="s">
        <v>2</v>
      </c>
      <c r="F392" s="10">
        <f>SUM(F384:F391)</f>
        <v>264186.8</v>
      </c>
    </row>
    <row r="393" spans="1:6" s="1" customFormat="1" ht="14.25" customHeight="1" x14ac:dyDescent="0.25">
      <c r="A393" s="2"/>
      <c r="B393" s="3"/>
      <c r="C393" s="4"/>
      <c r="D393" s="4"/>
      <c r="E393" s="4"/>
      <c r="F393" s="5"/>
    </row>
    <row r="394" spans="1:6" s="1" customFormat="1" ht="14.25" customHeight="1" x14ac:dyDescent="0.25">
      <c r="A394" s="2"/>
      <c r="B394" s="3"/>
      <c r="C394" s="4"/>
      <c r="D394" s="4"/>
      <c r="E394" s="24" t="s">
        <v>101</v>
      </c>
      <c r="F394" s="10">
        <f>SUM(F393:F393)</f>
        <v>0</v>
      </c>
    </row>
    <row r="395" spans="1:6" s="1" customFormat="1" ht="14.25" customHeight="1" x14ac:dyDescent="0.25">
      <c r="A395" s="2">
        <v>41731</v>
      </c>
      <c r="B395" s="3">
        <v>1388</v>
      </c>
      <c r="C395" s="4" t="s">
        <v>228</v>
      </c>
      <c r="D395" s="4" t="s">
        <v>229</v>
      </c>
      <c r="E395" s="4" t="s">
        <v>100</v>
      </c>
      <c r="F395" s="5">
        <v>882</v>
      </c>
    </row>
    <row r="396" spans="1:6" s="1" customFormat="1" ht="14.25" customHeight="1" x14ac:dyDescent="0.25">
      <c r="A396" s="2"/>
      <c r="B396" s="3"/>
      <c r="C396" s="4"/>
      <c r="D396" s="4"/>
      <c r="E396" s="24" t="s">
        <v>101</v>
      </c>
      <c r="F396" s="10">
        <f>SUM(F395:F395)</f>
        <v>882</v>
      </c>
    </row>
    <row r="397" spans="1:6" s="1" customFormat="1" ht="14.25" customHeight="1" x14ac:dyDescent="0.25">
      <c r="A397" s="2"/>
      <c r="B397" s="3"/>
      <c r="C397" s="4"/>
      <c r="D397" s="4"/>
      <c r="E397" s="4"/>
      <c r="F397" s="5"/>
    </row>
    <row r="398" spans="1:6" s="1" customFormat="1" ht="14.25" customHeight="1" x14ac:dyDescent="0.25">
      <c r="A398" s="2"/>
      <c r="B398" s="3"/>
      <c r="C398" s="4"/>
      <c r="D398" s="4"/>
      <c r="E398" s="24" t="s">
        <v>2</v>
      </c>
      <c r="F398" s="10">
        <f>SUM(F397:F397)</f>
        <v>0</v>
      </c>
    </row>
    <row r="399" spans="1:6" s="1" customFormat="1" ht="14.25" customHeight="1" x14ac:dyDescent="0.25">
      <c r="A399" s="2">
        <v>40857</v>
      </c>
      <c r="B399" s="3">
        <v>1595</v>
      </c>
      <c r="C399" s="4" t="s">
        <v>326</v>
      </c>
      <c r="D399" s="4" t="s">
        <v>179</v>
      </c>
      <c r="E399" s="4" t="s">
        <v>100</v>
      </c>
      <c r="F399" s="5">
        <v>93985.85</v>
      </c>
    </row>
    <row r="400" spans="1:6" s="1" customFormat="1" ht="14.25" customHeight="1" x14ac:dyDescent="0.25">
      <c r="A400" s="2">
        <v>43881</v>
      </c>
      <c r="B400" s="3">
        <v>79</v>
      </c>
      <c r="C400" s="4" t="s">
        <v>178</v>
      </c>
      <c r="D400" s="4" t="s">
        <v>179</v>
      </c>
      <c r="E400" s="4" t="s">
        <v>100</v>
      </c>
      <c r="F400" s="5">
        <v>124057.35</v>
      </c>
    </row>
    <row r="401" spans="1:6" s="1" customFormat="1" ht="14.25" customHeight="1" x14ac:dyDescent="0.25">
      <c r="A401" s="2">
        <v>43882</v>
      </c>
      <c r="B401" s="3">
        <v>84</v>
      </c>
      <c r="C401" s="4" t="s">
        <v>180</v>
      </c>
      <c r="D401" s="4" t="s">
        <v>179</v>
      </c>
      <c r="E401" s="4" t="s">
        <v>100</v>
      </c>
      <c r="F401" s="5">
        <v>117790</v>
      </c>
    </row>
    <row r="402" spans="1:6" s="1" customFormat="1" ht="14.25" customHeight="1" x14ac:dyDescent="0.25">
      <c r="A402" s="2">
        <v>43902</v>
      </c>
      <c r="B402" s="3">
        <v>139</v>
      </c>
      <c r="C402" s="4" t="s">
        <v>181</v>
      </c>
      <c r="D402" s="4" t="s">
        <v>179</v>
      </c>
      <c r="E402" s="4" t="s">
        <v>100</v>
      </c>
      <c r="F402" s="5">
        <v>124953.8</v>
      </c>
    </row>
    <row r="403" spans="1:6" s="1" customFormat="1" ht="14.25" customHeight="1" x14ac:dyDescent="0.25">
      <c r="A403" s="2">
        <v>43936</v>
      </c>
      <c r="B403" s="3">
        <v>233</v>
      </c>
      <c r="C403" s="4" t="s">
        <v>182</v>
      </c>
      <c r="D403" s="4" t="s">
        <v>179</v>
      </c>
      <c r="E403" s="4" t="s">
        <v>100</v>
      </c>
      <c r="F403" s="5">
        <v>97790.399999999994</v>
      </c>
    </row>
    <row r="404" spans="1:6" s="1" customFormat="1" ht="14.25" customHeight="1" x14ac:dyDescent="0.25">
      <c r="A404" s="2">
        <v>43964</v>
      </c>
      <c r="B404" s="3">
        <v>326</v>
      </c>
      <c r="C404" s="4" t="s">
        <v>183</v>
      </c>
      <c r="D404" s="4" t="s">
        <v>179</v>
      </c>
      <c r="E404" s="4" t="s">
        <v>100</v>
      </c>
      <c r="F404" s="5">
        <v>129279.31</v>
      </c>
    </row>
    <row r="405" spans="1:6" s="1" customFormat="1" ht="14.25" customHeight="1" x14ac:dyDescent="0.25">
      <c r="A405" s="2">
        <v>43973</v>
      </c>
      <c r="B405" s="3">
        <v>353</v>
      </c>
      <c r="C405" s="4" t="s">
        <v>184</v>
      </c>
      <c r="D405" s="4" t="s">
        <v>179</v>
      </c>
      <c r="E405" s="4" t="s">
        <v>100</v>
      </c>
      <c r="F405" s="5">
        <v>24695.119999999999</v>
      </c>
    </row>
    <row r="406" spans="1:6" s="1" customFormat="1" ht="14.25" customHeight="1" x14ac:dyDescent="0.25">
      <c r="A406" s="2">
        <v>44006</v>
      </c>
      <c r="B406" s="3">
        <v>436</v>
      </c>
      <c r="C406" s="4" t="s">
        <v>185</v>
      </c>
      <c r="D406" s="4" t="s">
        <v>179</v>
      </c>
      <c r="E406" s="4" t="s">
        <v>100</v>
      </c>
      <c r="F406" s="5">
        <v>151044.07999999999</v>
      </c>
    </row>
    <row r="407" spans="1:6" s="1" customFormat="1" ht="14.25" customHeight="1" x14ac:dyDescent="0.25">
      <c r="A407" s="2">
        <v>44035</v>
      </c>
      <c r="B407" s="3">
        <v>539</v>
      </c>
      <c r="C407" s="4" t="s">
        <v>186</v>
      </c>
      <c r="D407" s="4" t="s">
        <v>179</v>
      </c>
      <c r="E407" s="4" t="s">
        <v>100</v>
      </c>
      <c r="F407" s="5">
        <v>427081.02</v>
      </c>
    </row>
    <row r="408" spans="1:6" s="1" customFormat="1" ht="14.25" customHeight="1" x14ac:dyDescent="0.25">
      <c r="A408" s="2">
        <v>44096</v>
      </c>
      <c r="B408" s="3">
        <v>686</v>
      </c>
      <c r="C408" s="4" t="s">
        <v>187</v>
      </c>
      <c r="D408" s="4" t="s">
        <v>179</v>
      </c>
      <c r="E408" s="4" t="s">
        <v>100</v>
      </c>
      <c r="F408" s="5">
        <v>48861.97</v>
      </c>
    </row>
    <row r="409" spans="1:6" s="1" customFormat="1" ht="14.25" customHeight="1" x14ac:dyDescent="0.25">
      <c r="A409" s="2">
        <v>44104</v>
      </c>
      <c r="B409" s="3">
        <v>701</v>
      </c>
      <c r="C409" s="4" t="s">
        <v>188</v>
      </c>
      <c r="D409" s="4" t="s">
        <v>179</v>
      </c>
      <c r="E409" s="4" t="s">
        <v>100</v>
      </c>
      <c r="F409" s="5">
        <v>37884.33</v>
      </c>
    </row>
    <row r="410" spans="1:6" s="1" customFormat="1" ht="14.25" customHeight="1" x14ac:dyDescent="0.25">
      <c r="A410" s="2">
        <v>44137</v>
      </c>
      <c r="B410" s="3">
        <v>931</v>
      </c>
      <c r="C410" s="4" t="s">
        <v>327</v>
      </c>
      <c r="D410" s="4" t="s">
        <v>179</v>
      </c>
      <c r="E410" s="4" t="s">
        <v>100</v>
      </c>
      <c r="F410" s="5">
        <v>63754.8</v>
      </c>
    </row>
    <row r="411" spans="1:6" s="1" customFormat="1" ht="14.25" customHeight="1" x14ac:dyDescent="0.25">
      <c r="A411" s="2"/>
      <c r="B411" s="3"/>
      <c r="C411" s="4"/>
      <c r="D411" s="4"/>
      <c r="E411" s="24" t="s">
        <v>101</v>
      </c>
      <c r="F411" s="10">
        <f>SUM(F399:F410)</f>
        <v>1441178.03</v>
      </c>
    </row>
    <row r="412" spans="1:6" s="1" customFormat="1" ht="14.25" customHeight="1" x14ac:dyDescent="0.25">
      <c r="A412" s="2"/>
      <c r="B412" s="3"/>
      <c r="C412" s="4"/>
      <c r="D412" s="4"/>
      <c r="E412" s="4"/>
      <c r="F412" s="5"/>
    </row>
    <row r="413" spans="1:6" s="1" customFormat="1" ht="14.25" customHeight="1" x14ac:dyDescent="0.25">
      <c r="A413" s="2"/>
      <c r="B413" s="3"/>
      <c r="C413" s="4"/>
      <c r="D413" s="4"/>
      <c r="E413" s="24" t="s">
        <v>2</v>
      </c>
      <c r="F413" s="10">
        <f>SUM(F412:F412)</f>
        <v>0</v>
      </c>
    </row>
    <row r="414" spans="1:6" s="1" customFormat="1" ht="14.25" customHeight="1" x14ac:dyDescent="0.25">
      <c r="A414" s="2"/>
      <c r="B414" s="3"/>
      <c r="C414" s="4"/>
      <c r="D414" s="4"/>
      <c r="E414" s="4"/>
      <c r="F414" s="5"/>
    </row>
    <row r="415" spans="1:6" s="1" customFormat="1" ht="14.25" customHeight="1" x14ac:dyDescent="0.25">
      <c r="A415" s="2"/>
      <c r="B415" s="3"/>
      <c r="C415" s="4"/>
      <c r="D415" s="4"/>
      <c r="E415" s="24" t="s">
        <v>2</v>
      </c>
      <c r="F415" s="10">
        <f>SUM(F414:F414)</f>
        <v>0</v>
      </c>
    </row>
    <row r="416" spans="1:6" s="1" customFormat="1" ht="14.25" customHeight="1" x14ac:dyDescent="0.25">
      <c r="A416" s="2">
        <v>40242</v>
      </c>
      <c r="B416" s="3">
        <v>9942</v>
      </c>
      <c r="C416" s="4" t="s">
        <v>273</v>
      </c>
      <c r="D416" s="4" t="s">
        <v>270</v>
      </c>
      <c r="E416" s="4" t="s">
        <v>247</v>
      </c>
      <c r="F416" s="5">
        <v>60000</v>
      </c>
    </row>
    <row r="417" spans="1:6" s="1" customFormat="1" ht="14.25" customHeight="1" x14ac:dyDescent="0.25">
      <c r="A417" s="2">
        <v>40386</v>
      </c>
      <c r="B417" s="3">
        <v>394</v>
      </c>
      <c r="C417" s="4" t="s">
        <v>272</v>
      </c>
      <c r="D417" s="4" t="s">
        <v>270</v>
      </c>
      <c r="E417" s="4" t="s">
        <v>247</v>
      </c>
      <c r="F417" s="5">
        <v>38860</v>
      </c>
    </row>
    <row r="418" spans="1:6" s="1" customFormat="1" ht="14.25" customHeight="1" x14ac:dyDescent="0.25">
      <c r="A418" s="2">
        <v>40381</v>
      </c>
      <c r="B418" s="3">
        <v>380</v>
      </c>
      <c r="C418" s="4" t="s">
        <v>271</v>
      </c>
      <c r="D418" s="4" t="s">
        <v>270</v>
      </c>
      <c r="E418" s="4" t="s">
        <v>247</v>
      </c>
      <c r="F418" s="5">
        <v>27350</v>
      </c>
    </row>
    <row r="419" spans="1:6" s="1" customFormat="1" ht="14.25" customHeight="1" x14ac:dyDescent="0.25">
      <c r="A419" s="2">
        <v>40428</v>
      </c>
      <c r="B419" s="3">
        <v>540</v>
      </c>
      <c r="C419" s="4" t="s">
        <v>274</v>
      </c>
      <c r="D419" s="4" t="s">
        <v>270</v>
      </c>
      <c r="E419" s="4" t="s">
        <v>247</v>
      </c>
      <c r="F419" s="5">
        <v>60900</v>
      </c>
    </row>
    <row r="420" spans="1:6" s="1" customFormat="1" ht="14.25" customHeight="1" x14ac:dyDescent="0.25">
      <c r="A420" s="2"/>
      <c r="B420" s="3"/>
      <c r="C420" s="4"/>
      <c r="D420" s="4"/>
      <c r="E420" s="24" t="s">
        <v>2</v>
      </c>
      <c r="F420" s="10">
        <f>SUM(F416:F419)</f>
        <v>187110</v>
      </c>
    </row>
    <row r="421" spans="1:6" s="1" customFormat="1" ht="14.25" customHeight="1" x14ac:dyDescent="0.25">
      <c r="A421" s="2">
        <v>43494</v>
      </c>
      <c r="B421" s="4">
        <v>6653</v>
      </c>
      <c r="C421" s="4" t="s">
        <v>261</v>
      </c>
      <c r="D421" s="4" t="s">
        <v>262</v>
      </c>
      <c r="E421" s="4" t="s">
        <v>247</v>
      </c>
      <c r="F421" s="5">
        <v>11465</v>
      </c>
    </row>
    <row r="422" spans="1:6" s="1" customFormat="1" ht="14.25" customHeight="1" x14ac:dyDescent="0.25">
      <c r="A422" s="2">
        <v>43472</v>
      </c>
      <c r="B422" s="4">
        <v>6372</v>
      </c>
      <c r="C422" s="4" t="s">
        <v>263</v>
      </c>
      <c r="D422" s="4" t="s">
        <v>262</v>
      </c>
      <c r="E422" s="4" t="s">
        <v>247</v>
      </c>
      <c r="F422" s="5">
        <v>2475</v>
      </c>
    </row>
    <row r="423" spans="1:6" s="1" customFormat="1" ht="14.25" customHeight="1" x14ac:dyDescent="0.25">
      <c r="A423" s="2">
        <v>43579</v>
      </c>
      <c r="B423" s="4">
        <v>6692</v>
      </c>
      <c r="C423" s="4" t="s">
        <v>264</v>
      </c>
      <c r="D423" s="4" t="s">
        <v>262</v>
      </c>
      <c r="E423" s="4" t="s">
        <v>247</v>
      </c>
      <c r="F423" s="5">
        <v>17690</v>
      </c>
    </row>
    <row r="424" spans="1:6" s="1" customFormat="1" ht="14.25" customHeight="1" x14ac:dyDescent="0.25">
      <c r="A424" s="2">
        <v>43579</v>
      </c>
      <c r="B424" s="4">
        <v>6691</v>
      </c>
      <c r="C424" s="4" t="s">
        <v>265</v>
      </c>
      <c r="D424" s="4" t="s">
        <v>262</v>
      </c>
      <c r="E424" s="4" t="s">
        <v>247</v>
      </c>
      <c r="F424" s="5">
        <v>22551</v>
      </c>
    </row>
    <row r="425" spans="1:6" s="1" customFormat="1" ht="14.25" customHeight="1" x14ac:dyDescent="0.25">
      <c r="A425" s="2"/>
      <c r="B425" s="4"/>
      <c r="C425" s="4"/>
      <c r="D425" s="4"/>
      <c r="E425" s="24" t="s">
        <v>2</v>
      </c>
      <c r="F425" s="10">
        <f>SUM(F421:F424)</f>
        <v>54181</v>
      </c>
    </row>
    <row r="426" spans="1:6" s="1" customFormat="1" ht="14.25" customHeight="1" x14ac:dyDescent="0.25">
      <c r="A426" s="2">
        <v>44050</v>
      </c>
      <c r="B426" s="3">
        <v>578</v>
      </c>
      <c r="C426" s="4" t="s">
        <v>203</v>
      </c>
      <c r="D426" s="4" t="s">
        <v>204</v>
      </c>
      <c r="E426" s="4" t="s">
        <v>205</v>
      </c>
      <c r="F426" s="5">
        <v>7740</v>
      </c>
    </row>
    <row r="427" spans="1:6" s="1" customFormat="1" ht="14.25" customHeight="1" x14ac:dyDescent="0.25">
      <c r="A427" s="2"/>
      <c r="B427" s="3"/>
      <c r="C427" s="4"/>
      <c r="D427" s="4"/>
      <c r="E427" s="24" t="s">
        <v>2</v>
      </c>
      <c r="F427" s="10">
        <f>SUM(F426)</f>
        <v>7740</v>
      </c>
    </row>
    <row r="428" spans="1:6" s="1" customFormat="1" ht="14.25" customHeight="1" x14ac:dyDescent="0.25">
      <c r="A428" s="2"/>
      <c r="B428" s="4"/>
      <c r="C428" s="4"/>
      <c r="D428" s="4"/>
      <c r="E428" s="4"/>
      <c r="F428" s="5"/>
    </row>
    <row r="429" spans="1:6" s="1" customFormat="1" ht="14.25" customHeight="1" x14ac:dyDescent="0.25">
      <c r="A429" s="2"/>
      <c r="B429" s="4">
        <v>3305</v>
      </c>
      <c r="C429" s="4"/>
      <c r="D429" s="4"/>
      <c r="E429" s="24" t="s">
        <v>2</v>
      </c>
      <c r="F429" s="10">
        <f>SUM(F428:F428)</f>
        <v>0</v>
      </c>
    </row>
    <row r="430" spans="1:6" x14ac:dyDescent="0.25">
      <c r="A430" s="2">
        <v>42528</v>
      </c>
      <c r="B430" s="4">
        <v>3305</v>
      </c>
      <c r="C430" s="4" t="s">
        <v>82</v>
      </c>
      <c r="D430" s="3" t="s">
        <v>84</v>
      </c>
      <c r="E430" s="4" t="s">
        <v>37</v>
      </c>
      <c r="F430" s="5">
        <v>8500</v>
      </c>
    </row>
    <row r="431" spans="1:6" x14ac:dyDescent="0.25">
      <c r="A431" s="2">
        <v>42555</v>
      </c>
      <c r="B431" s="4">
        <v>3202</v>
      </c>
      <c r="C431" s="4" t="s">
        <v>83</v>
      </c>
      <c r="D431" s="3" t="s">
        <v>84</v>
      </c>
      <c r="E431" s="4" t="s">
        <v>37</v>
      </c>
      <c r="F431" s="5">
        <v>19540</v>
      </c>
    </row>
    <row r="432" spans="1:6" x14ac:dyDescent="0.25">
      <c r="A432" s="2"/>
      <c r="B432" s="4"/>
      <c r="C432" s="4"/>
      <c r="D432" s="3"/>
      <c r="E432" s="24" t="s">
        <v>2</v>
      </c>
      <c r="F432" s="10">
        <f>SUM(F430:F431)</f>
        <v>28040</v>
      </c>
    </row>
    <row r="433" spans="1:6" s="1" customFormat="1" x14ac:dyDescent="0.25">
      <c r="A433" s="2">
        <v>40519</v>
      </c>
      <c r="B433" s="4">
        <v>1281</v>
      </c>
      <c r="C433" s="4" t="s">
        <v>200</v>
      </c>
      <c r="D433" s="3" t="s">
        <v>201</v>
      </c>
      <c r="E433" s="4" t="s">
        <v>202</v>
      </c>
      <c r="F433" s="5">
        <v>38611.980000000003</v>
      </c>
    </row>
    <row r="434" spans="1:6" s="1" customFormat="1" x14ac:dyDescent="0.25">
      <c r="A434" s="2"/>
      <c r="B434" s="4"/>
      <c r="C434" s="4"/>
      <c r="D434" s="3"/>
      <c r="E434" s="24" t="s">
        <v>2</v>
      </c>
      <c r="F434" s="10">
        <f>SUM(F433)</f>
        <v>38611.980000000003</v>
      </c>
    </row>
    <row r="435" spans="1:6" s="1" customFormat="1" x14ac:dyDescent="0.25">
      <c r="A435" s="2"/>
      <c r="B435" s="4"/>
      <c r="C435" s="4"/>
      <c r="D435" s="3"/>
      <c r="E435" s="4"/>
      <c r="F435" s="5"/>
    </row>
    <row r="436" spans="1:6" s="1" customFormat="1" x14ac:dyDescent="0.25">
      <c r="A436" s="2"/>
      <c r="B436" s="4"/>
      <c r="C436" s="4"/>
      <c r="D436" s="3"/>
      <c r="E436" s="24" t="s">
        <v>2</v>
      </c>
      <c r="F436" s="10">
        <f>SUM(F435)</f>
        <v>0</v>
      </c>
    </row>
    <row r="437" spans="1:6" s="1" customFormat="1" x14ac:dyDescent="0.25">
      <c r="A437" s="2"/>
      <c r="B437" s="4"/>
      <c r="C437" s="4"/>
      <c r="D437" s="3"/>
      <c r="E437" s="4"/>
      <c r="F437" s="5"/>
    </row>
    <row r="438" spans="1:6" s="1" customFormat="1" x14ac:dyDescent="0.25">
      <c r="A438" s="2"/>
      <c r="B438" s="4"/>
      <c r="C438" s="4"/>
      <c r="D438" s="3"/>
      <c r="E438" s="24" t="s">
        <v>2</v>
      </c>
      <c r="F438" s="10">
        <f>SUM(F437:F437)</f>
        <v>0</v>
      </c>
    </row>
    <row r="439" spans="1:6" s="1" customFormat="1" x14ac:dyDescent="0.25">
      <c r="A439" s="2"/>
      <c r="B439" s="4"/>
      <c r="C439" s="4"/>
      <c r="D439" s="3"/>
      <c r="E439" s="4"/>
      <c r="F439" s="5"/>
    </row>
    <row r="440" spans="1:6" s="1" customFormat="1" x14ac:dyDescent="0.25">
      <c r="A440" s="2"/>
      <c r="B440" s="4"/>
      <c r="C440" s="4"/>
      <c r="D440" s="3"/>
      <c r="E440" s="24" t="s">
        <v>2</v>
      </c>
      <c r="F440" s="10">
        <f>SUM(F439)</f>
        <v>0</v>
      </c>
    </row>
    <row r="441" spans="1:6" s="1" customFormat="1" x14ac:dyDescent="0.25">
      <c r="A441" s="2"/>
      <c r="B441" s="4"/>
      <c r="C441" s="4"/>
      <c r="D441" s="4"/>
      <c r="E441" s="4"/>
      <c r="F441" s="5"/>
    </row>
    <row r="442" spans="1:6" s="1" customFormat="1" x14ac:dyDescent="0.25">
      <c r="A442" s="2"/>
      <c r="B442" s="4"/>
      <c r="C442" s="4"/>
      <c r="D442" s="4"/>
      <c r="E442" s="24" t="s">
        <v>123</v>
      </c>
      <c r="F442" s="10">
        <f>SUM(F441:F441)</f>
        <v>0</v>
      </c>
    </row>
    <row r="443" spans="1:6" x14ac:dyDescent="0.25">
      <c r="A443" s="2">
        <v>41285</v>
      </c>
      <c r="B443" s="4">
        <v>851</v>
      </c>
      <c r="C443" s="4" t="s">
        <v>94</v>
      </c>
      <c r="D443" s="3" t="s">
        <v>97</v>
      </c>
      <c r="E443" s="3" t="s">
        <v>98</v>
      </c>
      <c r="F443" s="5">
        <v>1821.6</v>
      </c>
    </row>
    <row r="444" spans="1:6" x14ac:dyDescent="0.25">
      <c r="A444" s="2">
        <v>41292</v>
      </c>
      <c r="B444" s="4">
        <v>854</v>
      </c>
      <c r="C444" s="4" t="s">
        <v>95</v>
      </c>
      <c r="D444" s="3" t="s">
        <v>97</v>
      </c>
      <c r="E444" s="3" t="s">
        <v>98</v>
      </c>
      <c r="F444" s="5">
        <v>3355.92</v>
      </c>
    </row>
    <row r="445" spans="1:6" x14ac:dyDescent="0.25">
      <c r="A445" s="6">
        <v>41292</v>
      </c>
      <c r="B445" s="4">
        <v>852</v>
      </c>
      <c r="C445" s="4" t="s">
        <v>96</v>
      </c>
      <c r="D445" s="3" t="s">
        <v>97</v>
      </c>
      <c r="E445" s="3" t="s">
        <v>98</v>
      </c>
      <c r="F445" s="13">
        <v>16156.93</v>
      </c>
    </row>
    <row r="446" spans="1:6" x14ac:dyDescent="0.25">
      <c r="A446" s="7"/>
      <c r="B446" s="4"/>
      <c r="C446" s="4"/>
      <c r="D446" s="3"/>
      <c r="E446" s="24" t="s">
        <v>2</v>
      </c>
      <c r="F446" s="25">
        <f>SUM(F443:F445)</f>
        <v>21334.45</v>
      </c>
    </row>
    <row r="447" spans="1:6" ht="21" customHeight="1" x14ac:dyDescent="0.4">
      <c r="A447" s="20"/>
      <c r="B447" s="4"/>
      <c r="C447" s="21"/>
      <c r="D447" s="19"/>
      <c r="E447" s="39" t="s">
        <v>331</v>
      </c>
      <c r="F447" s="40">
        <f>F54+F56+F74+F90+F94+F96+F98+F102+F109+F119+F126+F128+F133+F136+F141+F143+F160+F165+F186+F198+F230+F240+F249+F252+F254+F256+F271+F277+F279+F281+F284+F295+F297+F299+F301+F303+F305+F308+F310+F313+F317+F319+F323+F338+F342+F346+F348+F350+F359+F363+F366+F368+F370+F372+F377+F381+F392+F394+F396+F398+F411+F413+F420+F425+F427+F429+F432+F434+F438+F440+F446+F352+F275+F105+F92+F436+F442+F379</f>
        <v>16484283.680000002</v>
      </c>
    </row>
    <row r="448" spans="1:6" s="1" customFormat="1" x14ac:dyDescent="0.25">
      <c r="A448" s="8"/>
      <c r="B448" s="32"/>
      <c r="C448" s="33"/>
      <c r="D448" s="34"/>
      <c r="E448" s="35"/>
      <c r="F448" s="36"/>
    </row>
    <row r="449" spans="1:5" ht="17.25" customHeight="1" x14ac:dyDescent="0.25">
      <c r="A449" s="44" t="s">
        <v>3</v>
      </c>
      <c r="B449" s="44"/>
      <c r="C449" s="44"/>
      <c r="D449" s="44"/>
      <c r="E449" s="44"/>
    </row>
  </sheetData>
  <mergeCells count="2">
    <mergeCell ref="A3:F3"/>
    <mergeCell ref="A449:E449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2021-12-27T18:29:31Z</cp:lastPrinted>
  <dcterms:created xsi:type="dcterms:W3CDTF">2020-09-09T20:40:39Z</dcterms:created>
  <dcterms:modified xsi:type="dcterms:W3CDTF">2022-05-11T13:13:48Z</dcterms:modified>
</cp:coreProperties>
</file>