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P2 Presupuesto Aprobado-Ejec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5" i="2" l="1"/>
  <c r="B65" i="2"/>
  <c r="C55" i="2"/>
  <c r="B55" i="2"/>
  <c r="C39" i="2"/>
  <c r="B39" i="2"/>
  <c r="C29" i="2"/>
  <c r="B29" i="2"/>
  <c r="C19" i="2"/>
  <c r="B19" i="2"/>
  <c r="C13" i="2"/>
  <c r="B13" i="2"/>
  <c r="C86" i="2" l="1"/>
  <c r="B86" i="2"/>
</calcChain>
</file>

<file path=xl/sharedStrings.xml><?xml version="1.0" encoding="utf-8"?>
<sst xmlns="http://schemas.openxmlformats.org/spreadsheetml/2006/main" count="88" uniqueCount="88">
  <si>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</si>
  <si>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</si>
  <si>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</si>
  <si>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</si>
  <si>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</si>
  <si>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</si>
  <si>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</si>
  <si>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</si>
  <si>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</si>
  <si>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</si>
  <si>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</si>
  <si>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</si>
  <si>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</si>
  <si>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</si>
  <si>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</si>
  <si>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</si>
  <si>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</si>
  <si>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</si>
  <si>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</si>
  <si>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</si>
  <si>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</si>
  <si>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</si>
  <si>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</si>
  <si>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</si>
  <si>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</si>
  <si>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</si>
  <si>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</si>
  <si>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</si>
  <si>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</si>
  <si>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</si>
  <si>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</si>
  <si>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</si>
  <si>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</si>
  <si>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</si>
  <si>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</si>
  <si>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</si>
  <si>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</si>
  <si>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</si>
  <si>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</si>
  <si>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</si>
  <si>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</si>
  <si>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</si>
  <si>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</si>
  <si>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</si>
  <si>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</si>
  <si>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</si>
  <si>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</si>
  <si>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</si>
  <si>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</si>
  <si>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</si>
  <si>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</si>
  <si>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</si>
  <si>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</si>
  <si>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</si>
  <si>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</si>
  <si>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</si>
  <si>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</si>
  <si>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</si>
  <si>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</si>
  <si>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</si>
  <si>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</si>
  <si>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</si>
  <si>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</si>
  <si>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</si>
  <si>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</si>
  <si>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</si>
  <si>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</si>
  <si>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</si>
  <si>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</si>
  <si>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</si>
  <si>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</si>
  <si>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</si>
  <si>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</si>
  <si>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</si>
  <si>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</si>
  <si>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</si>
  <si>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</si>
  <si>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</si>
  <si>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</si>
  <si>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</si>
  <si>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</si>
  <si>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</si>
  <si>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</si>
  <si>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</si>
  <si>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</si>
  <si>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</si>
  <si>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                                                   Año 2022</t>
  </si>
  <si>
    <t xml:space="preserve">                                                         Hospital Nuestra Señora de Regla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</si>
</sst>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</fills>
  <borders count="8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6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165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4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43" fontId="0" fillId="0" borderId="0" xfId="0" applyNumberFormat="1" applyFill="1" applyAlignment="1">
      <alignment vertical="center" wrapText="1"/>
    </xf>
    <xf numFmtId="0" fontId="6" fillId="0" borderId="0" xfId="0" applyFont="1" applyAlignment="1">
      <alignment horizontal="center"/>
    </xf>
    <xf numFmtId="43" fontId="0" fillId="0" borderId="0" xfId="0" applyNumberFormat="1"/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2"/>
    </xf>
    <xf numFmtId="0" fontId="9" fillId="0" borderId="0" xfId="0" applyFont="1" applyAlignment="1">
      <alignment horizontal="left" vertical="top" wrapText="1" indent="2"/>
    </xf>
    <xf numFmtId="0" fontId="10" fillId="2" borderId="2" xfId="0" applyFont="1" applyFill="1" applyBorder="1" applyAlignment="1">
      <alignment vertical="center"/>
    </xf>
    <xf numFmtId="0" fontId="0" fillId="0" borderId="0" xfId="0" applyAlignment="1"/>
    <xf numFmtId="0" fontId="11" fillId="0" borderId="0" xfId="0" applyFont="1" applyAlignment="1">
      <alignment horizontal="center" wrapText="1"/>
    </xf>
    <xf numFmtId="0" fontId="12" fillId="0" borderId="7" xfId="0" applyFont="1" applyBorder="1" applyAlignment="1">
      <alignment vertical="center" wrapText="1"/>
    </xf>
    <xf numFmtId="0" fontId="13" fillId="0" borderId="7" xfId="0" applyFont="1" applyBorder="1" applyAlignment="1">
      <alignment wrapText="1"/>
    </xf>
    <xf numFmtId="0" fontId="12" fillId="0" borderId="7" xfId="0" applyFont="1" applyBorder="1" applyAlignment="1">
      <alignment wrapText="1"/>
    </xf>
    <xf numFmtId="4" fontId="14" fillId="0" borderId="0" xfId="0" applyNumberFormat="1" applyFont="1" applyAlignment="1">
      <alignment horizontal="right"/>
    </xf>
    <xf numFmtId="43" fontId="3" fillId="0" borderId="0" xfId="0" applyNumberFormat="1" applyFont="1" applyFill="1" applyAlignment="1">
      <alignment vertical="center" wrapText="1"/>
    </xf>
    <xf numFmtId="0" fontId="7" fillId="0" borderId="0" xfId="0" applyFont="1" applyBorder="1" applyAlignment="1">
      <alignment vertical="top" wrapText="1" readingOrder="1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Border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Border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5" xfId="0" applyFont="1" applyBorder="1" applyAlignment="1">
      <alignment vertical="top" wrapText="1" readingOrder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821531</xdr:colOff>
      <xdr:row>2</xdr:row>
      <xdr:rowOff>309562</xdr:rowOff>
    </xdr:from>
    <xdr:to>
      <xdr:col>0</xdr:col>
      <xdr:colOff>2069150</xdr:colOff>
      <xdr:row>7</xdr:row>
      <xdr:rowOff>130970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xmlns="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1531" y="404812"/>
          <a:ext cx="1247619" cy="1107283"/>
        </a:xfrm>
        <a:prstGeom prst="rect">
          <a:avLst/>
        </a:prstGeom>
      </xdr:spPr>
    </xdr:pic>
    <xdr:clientData/>
  </xdr:twoCellAnchor>
  <xdr:twoCellAnchor editAs="oneCell">
    <xdr:from>
      <xdr:col>2</xdr:col>
      <xdr:colOff>404813</xdr:colOff>
      <xdr:row>2</xdr:row>
      <xdr:rowOff>285752</xdr:rowOff>
    </xdr:from>
    <xdr:to>
      <xdr:col>3</xdr:col>
      <xdr:colOff>0</xdr:colOff>
      <xdr:row>7</xdr:row>
      <xdr:rowOff>83344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6938" y="381002"/>
          <a:ext cx="1262062" cy="10834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showGridLines="0" tabSelected="1" zoomScale="80" zoomScaleNormal="80" workbookViewId="0">
      <selection activeCell="E9" sqref="E9"/>
    </sheetView>
  </sheetViews>
  <sheetFormatPr baseColWidth="10" defaultColWidth="11.42578125" defaultRowHeight="15" x14ac:dyDescent="0.25"/>
  <cols>
    <col min="1" max="1" width="59.5703125" customWidth="1"/>
    <col min="2" max="2" width="23.85546875" customWidth="1"/>
    <col min="3" max="3" width="25" customWidth="1"/>
    <col min="7" max="7" width="16.7109375" bestFit="1" customWidth="1"/>
  </cols>
  <sheetData>
    <row r="1" spans="1:4" ht="7.5" customHeight="1" x14ac:dyDescent="0.25"/>
    <row r="2" spans="1:4" hidden="1" x14ac:dyDescent="0.25">
      <c r="A2" s="18"/>
      <c r="B2" s="18"/>
      <c r="C2" s="18"/>
    </row>
    <row r="3" spans="1:4" ht="28.5" customHeight="1" x14ac:dyDescent="0.25">
      <c r="A3" s="26" t="s">
        <v>78</v>
      </c>
      <c r="B3" s="27"/>
      <c r="C3" s="27"/>
    </row>
    <row r="4" spans="1:4" ht="21" customHeight="1" x14ac:dyDescent="0.25">
      <c r="A4" s="28" t="s">
        <v>79</v>
      </c>
      <c r="B4" s="29"/>
      <c r="C4" s="29"/>
    </row>
    <row r="5" spans="1:4" ht="21" customHeight="1" x14ac:dyDescent="0.25">
      <c r="A5" s="28" t="s">
        <v>87</v>
      </c>
      <c r="B5" s="29"/>
      <c r="C5" s="29"/>
    </row>
    <row r="6" spans="1:4" ht="15.75" x14ac:dyDescent="0.25">
      <c r="A6" s="33" t="s">
        <v>86</v>
      </c>
      <c r="B6" s="34"/>
      <c r="C6" s="34"/>
    </row>
    <row r="7" spans="1:4" ht="15.75" customHeight="1" x14ac:dyDescent="0.25">
      <c r="A7" s="35" t="s">
        <v>80</v>
      </c>
      <c r="B7" s="25"/>
      <c r="C7" s="25"/>
    </row>
    <row r="8" spans="1:4" ht="15.75" customHeight="1" x14ac:dyDescent="0.25">
      <c r="A8" s="25" t="s">
        <v>81</v>
      </c>
      <c r="B8" s="25"/>
      <c r="C8" s="25"/>
    </row>
    <row r="10" spans="1:4" ht="25.5" customHeight="1" x14ac:dyDescent="0.25">
      <c r="A10" s="30" t="s">
        <v>63</v>
      </c>
      <c r="B10" s="31" t="s">
        <v>74</v>
      </c>
      <c r="C10" s="31" t="s">
        <v>73</v>
      </c>
    </row>
    <row r="11" spans="1:4" x14ac:dyDescent="0.25">
      <c r="A11" s="30"/>
      <c r="B11" s="32"/>
      <c r="C11" s="32"/>
    </row>
    <row r="12" spans="1:4" x14ac:dyDescent="0.25">
      <c r="A12" s="13" t="s">
        <v>0</v>
      </c>
      <c r="B12" s="2"/>
      <c r="C12" s="2"/>
    </row>
    <row r="13" spans="1:4" x14ac:dyDescent="0.25">
      <c r="A13" s="14" t="s">
        <v>1</v>
      </c>
      <c r="B13" s="9">
        <f>+B14+B15+B16+B17+B18</f>
        <v>16221057.9</v>
      </c>
      <c r="C13" s="9">
        <f>+C14+C15+C16+C17+C18</f>
        <v>0</v>
      </c>
    </row>
    <row r="14" spans="1:4" x14ac:dyDescent="0.25">
      <c r="A14" s="15" t="s">
        <v>2</v>
      </c>
      <c r="B14" s="4">
        <v>13795817.9</v>
      </c>
      <c r="C14" s="10">
        <v>0</v>
      </c>
    </row>
    <row r="15" spans="1:4" x14ac:dyDescent="0.25">
      <c r="A15" s="15" t="s">
        <v>3</v>
      </c>
      <c r="B15" s="4">
        <v>2150000</v>
      </c>
      <c r="C15" s="10">
        <v>0</v>
      </c>
    </row>
    <row r="16" spans="1:4" x14ac:dyDescent="0.25">
      <c r="A16" s="15" t="s">
        <v>4</v>
      </c>
      <c r="B16" s="4">
        <v>175240</v>
      </c>
      <c r="C16" s="10">
        <v>0</v>
      </c>
      <c r="D16" s="1"/>
    </row>
    <row r="17" spans="1:3" x14ac:dyDescent="0.25">
      <c r="A17" s="15" t="s">
        <v>5</v>
      </c>
      <c r="B17" s="4">
        <v>0</v>
      </c>
      <c r="C17" s="10">
        <v>0</v>
      </c>
    </row>
    <row r="18" spans="1:3" x14ac:dyDescent="0.25">
      <c r="A18" s="15" t="s">
        <v>6</v>
      </c>
      <c r="B18" s="4">
        <v>100000</v>
      </c>
      <c r="C18" s="10">
        <v>0</v>
      </c>
    </row>
    <row r="19" spans="1:3" x14ac:dyDescent="0.25">
      <c r="A19" s="14" t="s">
        <v>7</v>
      </c>
      <c r="B19" s="3">
        <f>+B20+B21+B22+B23+B24+B25+B26+B27+B28</f>
        <v>13947228</v>
      </c>
      <c r="C19" s="3">
        <f>+C20+C21+C22+C23+C24+C25+C26+C27+C28</f>
        <v>0</v>
      </c>
    </row>
    <row r="20" spans="1:3" x14ac:dyDescent="0.25">
      <c r="A20" s="15" t="s">
        <v>8</v>
      </c>
      <c r="B20" s="4">
        <v>4311732</v>
      </c>
      <c r="C20" s="10">
        <v>0</v>
      </c>
    </row>
    <row r="21" spans="1:3" x14ac:dyDescent="0.25">
      <c r="A21" s="15" t="s">
        <v>9</v>
      </c>
      <c r="B21" s="4">
        <v>2493856</v>
      </c>
      <c r="C21" s="10">
        <v>0</v>
      </c>
    </row>
    <row r="22" spans="1:3" x14ac:dyDescent="0.25">
      <c r="A22" s="15" t="s">
        <v>10</v>
      </c>
      <c r="B22" s="4">
        <v>802000</v>
      </c>
      <c r="C22" s="10">
        <v>0</v>
      </c>
    </row>
    <row r="23" spans="1:3" x14ac:dyDescent="0.25">
      <c r="A23" s="15" t="s">
        <v>11</v>
      </c>
      <c r="B23" s="4">
        <v>521440</v>
      </c>
      <c r="C23" s="10">
        <v>0</v>
      </c>
    </row>
    <row r="24" spans="1:3" x14ac:dyDescent="0.25">
      <c r="A24" s="15" t="s">
        <v>12</v>
      </c>
      <c r="B24" s="4">
        <v>0</v>
      </c>
      <c r="C24" s="10">
        <v>0</v>
      </c>
    </row>
    <row r="25" spans="1:3" x14ac:dyDescent="0.25">
      <c r="A25" s="15" t="s">
        <v>13</v>
      </c>
      <c r="B25" s="4">
        <v>0</v>
      </c>
      <c r="C25" s="10">
        <v>0</v>
      </c>
    </row>
    <row r="26" spans="1:3" ht="25.5" x14ac:dyDescent="0.25">
      <c r="A26" s="15" t="s">
        <v>14</v>
      </c>
      <c r="B26" s="4">
        <v>5550000</v>
      </c>
      <c r="C26" s="10">
        <v>0</v>
      </c>
    </row>
    <row r="27" spans="1:3" ht="25.5" x14ac:dyDescent="0.25">
      <c r="A27" s="15" t="s">
        <v>15</v>
      </c>
      <c r="B27" s="4">
        <v>268200</v>
      </c>
      <c r="C27" s="10">
        <v>0</v>
      </c>
    </row>
    <row r="28" spans="1:3" x14ac:dyDescent="0.25">
      <c r="A28" s="15" t="s">
        <v>16</v>
      </c>
      <c r="B28" s="4">
        <v>0</v>
      </c>
      <c r="C28" s="10">
        <v>0</v>
      </c>
    </row>
    <row r="29" spans="1:3" x14ac:dyDescent="0.25">
      <c r="A29" s="14" t="s">
        <v>17</v>
      </c>
      <c r="B29" s="3">
        <f>+B30+B31+B32+B33+B34+B35+B36+B37+B38</f>
        <v>37646589.990000002</v>
      </c>
      <c r="C29" s="3">
        <f>+C30+C31+C32+C33+C34+C35+C36+C37+C38</f>
        <v>0</v>
      </c>
    </row>
    <row r="30" spans="1:3" x14ac:dyDescent="0.25">
      <c r="A30" s="15" t="s">
        <v>18</v>
      </c>
      <c r="B30" s="4">
        <v>3400000</v>
      </c>
      <c r="C30" s="10">
        <v>0</v>
      </c>
    </row>
    <row r="31" spans="1:3" x14ac:dyDescent="0.25">
      <c r="A31" s="15" t="s">
        <v>19</v>
      </c>
      <c r="B31" s="4">
        <v>580528.06000000006</v>
      </c>
      <c r="C31" s="10">
        <v>0</v>
      </c>
    </row>
    <row r="32" spans="1:3" x14ac:dyDescent="0.25">
      <c r="A32" s="15" t="s">
        <v>20</v>
      </c>
      <c r="B32" s="4">
        <v>2727128</v>
      </c>
      <c r="C32" s="10">
        <v>0</v>
      </c>
    </row>
    <row r="33" spans="1:3" x14ac:dyDescent="0.25">
      <c r="A33" s="15" t="s">
        <v>21</v>
      </c>
      <c r="B33" s="4">
        <v>10950750</v>
      </c>
      <c r="C33" s="10">
        <v>0</v>
      </c>
    </row>
    <row r="34" spans="1:3" x14ac:dyDescent="0.25">
      <c r="A34" s="15" t="s">
        <v>22</v>
      </c>
      <c r="B34" s="4">
        <v>275000</v>
      </c>
      <c r="C34" s="10">
        <v>0</v>
      </c>
    </row>
    <row r="35" spans="1:3" x14ac:dyDescent="0.25">
      <c r="A35" s="15" t="s">
        <v>23</v>
      </c>
      <c r="B35" s="4">
        <v>946678.2</v>
      </c>
      <c r="C35" s="10">
        <v>0</v>
      </c>
    </row>
    <row r="36" spans="1:3" ht="25.5" x14ac:dyDescent="0.25">
      <c r="A36" s="15" t="s">
        <v>24</v>
      </c>
      <c r="B36" s="4">
        <v>4811182.0199999996</v>
      </c>
      <c r="C36" s="10">
        <v>0</v>
      </c>
    </row>
    <row r="37" spans="1:3" ht="25.5" x14ac:dyDescent="0.25">
      <c r="A37" s="15" t="s">
        <v>25</v>
      </c>
      <c r="B37" s="4">
        <v>0</v>
      </c>
      <c r="C37" s="10">
        <v>0</v>
      </c>
    </row>
    <row r="38" spans="1:3" x14ac:dyDescent="0.25">
      <c r="A38" s="15" t="s">
        <v>26</v>
      </c>
      <c r="B38" s="4">
        <v>13955323.710000001</v>
      </c>
      <c r="C38" s="10">
        <v>0</v>
      </c>
    </row>
    <row r="39" spans="1:3" x14ac:dyDescent="0.25">
      <c r="A39" s="14" t="s">
        <v>27</v>
      </c>
      <c r="B39" s="6">
        <f>+B40+B41+B42+B43+B44+B45+B46+B46</f>
        <v>0</v>
      </c>
      <c r="C39" s="6">
        <f>+C40+C41+C42+C43+C44+C45+C46+C46</f>
        <v>0</v>
      </c>
    </row>
    <row r="40" spans="1:3" x14ac:dyDescent="0.25">
      <c r="A40" s="15" t="s">
        <v>28</v>
      </c>
      <c r="B40" s="10">
        <v>0</v>
      </c>
      <c r="C40" s="10">
        <v>0</v>
      </c>
    </row>
    <row r="41" spans="1:3" ht="25.5" x14ac:dyDescent="0.25">
      <c r="A41" s="15" t="s">
        <v>29</v>
      </c>
      <c r="B41" s="5">
        <v>0</v>
      </c>
      <c r="C41" s="10"/>
    </row>
    <row r="42" spans="1:3" ht="25.5" x14ac:dyDescent="0.25">
      <c r="A42" s="15" t="s">
        <v>30</v>
      </c>
      <c r="B42" s="5">
        <v>0</v>
      </c>
      <c r="C42" s="10">
        <v>0</v>
      </c>
    </row>
    <row r="43" spans="1:3" ht="25.5" x14ac:dyDescent="0.25">
      <c r="A43" s="15" t="s">
        <v>31</v>
      </c>
      <c r="B43" s="5">
        <v>0</v>
      </c>
      <c r="C43" s="10">
        <v>0</v>
      </c>
    </row>
    <row r="44" spans="1:3" ht="25.5" x14ac:dyDescent="0.25">
      <c r="A44" s="15" t="s">
        <v>32</v>
      </c>
      <c r="B44" s="5">
        <v>0</v>
      </c>
      <c r="C44" s="10">
        <v>0</v>
      </c>
    </row>
    <row r="45" spans="1:3" x14ac:dyDescent="0.25">
      <c r="A45" s="15" t="s">
        <v>33</v>
      </c>
      <c r="B45" s="5">
        <v>0</v>
      </c>
      <c r="C45" s="10">
        <v>0</v>
      </c>
    </row>
    <row r="46" spans="1:3" x14ac:dyDescent="0.25">
      <c r="A46" s="15" t="s">
        <v>34</v>
      </c>
      <c r="B46" s="5">
        <v>0</v>
      </c>
      <c r="C46" s="10">
        <v>0</v>
      </c>
    </row>
    <row r="47" spans="1:3" x14ac:dyDescent="0.25">
      <c r="A47" s="14" t="s">
        <v>35</v>
      </c>
      <c r="B47" s="7">
        <v>0</v>
      </c>
      <c r="C47" s="10">
        <v>0</v>
      </c>
    </row>
    <row r="48" spans="1:3" x14ac:dyDescent="0.25">
      <c r="A48" s="15" t="s">
        <v>36</v>
      </c>
      <c r="B48" s="5">
        <v>0</v>
      </c>
      <c r="C48" s="10">
        <v>0</v>
      </c>
    </row>
    <row r="49" spans="1:3" ht="25.5" x14ac:dyDescent="0.25">
      <c r="A49" s="15" t="s">
        <v>37</v>
      </c>
      <c r="B49" s="5">
        <v>0</v>
      </c>
      <c r="C49" s="10">
        <v>0</v>
      </c>
    </row>
    <row r="50" spans="1:3" ht="25.5" x14ac:dyDescent="0.25">
      <c r="A50" s="15" t="s">
        <v>38</v>
      </c>
      <c r="B50" s="5">
        <v>0</v>
      </c>
      <c r="C50" s="10">
        <v>0</v>
      </c>
    </row>
    <row r="51" spans="1:3" ht="25.5" x14ac:dyDescent="0.25">
      <c r="A51" s="15" t="s">
        <v>39</v>
      </c>
      <c r="B51" s="5">
        <v>0</v>
      </c>
      <c r="C51" s="10">
        <v>0</v>
      </c>
    </row>
    <row r="52" spans="1:3" ht="25.5" x14ac:dyDescent="0.25">
      <c r="A52" s="15" t="s">
        <v>75</v>
      </c>
      <c r="B52" s="5">
        <v>0</v>
      </c>
      <c r="C52" s="10">
        <v>0</v>
      </c>
    </row>
    <row r="53" spans="1:3" x14ac:dyDescent="0.25">
      <c r="A53" s="15" t="s">
        <v>40</v>
      </c>
      <c r="B53" s="5">
        <v>0</v>
      </c>
      <c r="C53" s="10">
        <v>0</v>
      </c>
    </row>
    <row r="54" spans="1:3" x14ac:dyDescent="0.25">
      <c r="A54" s="15" t="s">
        <v>41</v>
      </c>
      <c r="B54" s="5">
        <v>0</v>
      </c>
      <c r="C54" s="10">
        <v>0</v>
      </c>
    </row>
    <row r="55" spans="1:3" x14ac:dyDescent="0.25">
      <c r="A55" s="14" t="s">
        <v>42</v>
      </c>
      <c r="B55" s="3">
        <f>+B56+B57+B58+B59+B60+B61+B62+B63+B64</f>
        <v>4020094.11</v>
      </c>
      <c r="C55" s="3">
        <f>+C56+C57+C58+C59+C60+C61+C62+C63+C64</f>
        <v>0</v>
      </c>
    </row>
    <row r="56" spans="1:3" x14ac:dyDescent="0.25">
      <c r="A56" s="15" t="s">
        <v>43</v>
      </c>
      <c r="B56" s="4">
        <v>1100000</v>
      </c>
      <c r="C56" s="10">
        <v>0</v>
      </c>
    </row>
    <row r="57" spans="1:3" x14ac:dyDescent="0.25">
      <c r="A57" s="15" t="s">
        <v>76</v>
      </c>
      <c r="B57" s="4">
        <v>0</v>
      </c>
      <c r="C57" s="10">
        <v>0</v>
      </c>
    </row>
    <row r="58" spans="1:3" x14ac:dyDescent="0.25">
      <c r="A58" s="15" t="s">
        <v>44</v>
      </c>
      <c r="B58" s="4">
        <v>950000</v>
      </c>
      <c r="C58" s="10">
        <v>0</v>
      </c>
    </row>
    <row r="59" spans="1:3" x14ac:dyDescent="0.25">
      <c r="A59" s="15" t="s">
        <v>45</v>
      </c>
      <c r="B59" s="4">
        <v>1576000</v>
      </c>
      <c r="C59" s="10">
        <v>0</v>
      </c>
    </row>
    <row r="60" spans="1:3" x14ac:dyDescent="0.25">
      <c r="A60" s="15" t="s">
        <v>46</v>
      </c>
      <c r="B60" s="4">
        <v>294094.11</v>
      </c>
      <c r="C60" s="10">
        <v>0</v>
      </c>
    </row>
    <row r="61" spans="1:3" x14ac:dyDescent="0.25">
      <c r="A61" s="15" t="s">
        <v>47</v>
      </c>
      <c r="B61" s="4">
        <v>0</v>
      </c>
      <c r="C61" s="10">
        <v>0</v>
      </c>
    </row>
    <row r="62" spans="1:3" x14ac:dyDescent="0.25">
      <c r="A62" s="15" t="s">
        <v>77</v>
      </c>
      <c r="B62" s="4">
        <v>0</v>
      </c>
      <c r="C62" s="10">
        <v>0</v>
      </c>
    </row>
    <row r="63" spans="1:3" x14ac:dyDescent="0.25">
      <c r="A63" s="15" t="s">
        <v>48</v>
      </c>
      <c r="B63" s="4">
        <v>100000</v>
      </c>
      <c r="C63" s="10">
        <v>0</v>
      </c>
    </row>
    <row r="64" spans="1:3" ht="25.5" x14ac:dyDescent="0.25">
      <c r="A64" s="15" t="s">
        <v>49</v>
      </c>
      <c r="B64" s="4">
        <v>0</v>
      </c>
      <c r="C64" s="10">
        <v>0</v>
      </c>
    </row>
    <row r="65" spans="1:4" x14ac:dyDescent="0.25">
      <c r="A65" s="14" t="s">
        <v>50</v>
      </c>
      <c r="B65" s="3">
        <f>+B66+B67+B68+B69</f>
        <v>0</v>
      </c>
      <c r="C65" s="3">
        <f>+C66+C67+C68+C69</f>
        <v>0</v>
      </c>
    </row>
    <row r="66" spans="1:4" x14ac:dyDescent="0.25">
      <c r="A66" s="15" t="s">
        <v>51</v>
      </c>
      <c r="B66" s="4">
        <v>0</v>
      </c>
      <c r="C66" s="10">
        <v>0</v>
      </c>
    </row>
    <row r="67" spans="1:4" x14ac:dyDescent="0.25">
      <c r="A67" s="15" t="s">
        <v>52</v>
      </c>
      <c r="B67" s="4">
        <v>0</v>
      </c>
      <c r="C67" s="10">
        <v>0</v>
      </c>
    </row>
    <row r="68" spans="1:4" x14ac:dyDescent="0.25">
      <c r="A68" s="15" t="s">
        <v>53</v>
      </c>
      <c r="B68" s="4">
        <v>0</v>
      </c>
      <c r="C68" s="10">
        <v>0</v>
      </c>
    </row>
    <row r="69" spans="1:4" ht="25.5" x14ac:dyDescent="0.25">
      <c r="A69" s="16" t="s">
        <v>54</v>
      </c>
      <c r="B69" s="4">
        <v>0</v>
      </c>
      <c r="C69" s="10">
        <v>0</v>
      </c>
    </row>
    <row r="70" spans="1:4" x14ac:dyDescent="0.25">
      <c r="A70" s="14" t="s">
        <v>55</v>
      </c>
      <c r="B70" s="7">
        <v>0</v>
      </c>
      <c r="C70" s="10">
        <v>0</v>
      </c>
    </row>
    <row r="71" spans="1:4" x14ac:dyDescent="0.25">
      <c r="A71" s="15" t="s">
        <v>56</v>
      </c>
      <c r="B71" s="5">
        <v>0</v>
      </c>
      <c r="C71" s="10">
        <v>0</v>
      </c>
    </row>
    <row r="72" spans="1:4" x14ac:dyDescent="0.25">
      <c r="A72" s="15" t="s">
        <v>57</v>
      </c>
      <c r="B72" s="5">
        <v>0</v>
      </c>
      <c r="C72" s="10">
        <v>0</v>
      </c>
    </row>
    <row r="73" spans="1:4" x14ac:dyDescent="0.25">
      <c r="A73" s="14" t="s">
        <v>58</v>
      </c>
      <c r="B73" s="7">
        <v>0</v>
      </c>
      <c r="C73" s="10">
        <v>0</v>
      </c>
    </row>
    <row r="74" spans="1:4" x14ac:dyDescent="0.25">
      <c r="A74" s="15" t="s">
        <v>59</v>
      </c>
      <c r="B74" s="5">
        <v>0</v>
      </c>
      <c r="C74" s="10">
        <v>0</v>
      </c>
    </row>
    <row r="75" spans="1:4" x14ac:dyDescent="0.25">
      <c r="A75" s="15" t="s">
        <v>60</v>
      </c>
      <c r="B75" s="5">
        <v>0</v>
      </c>
      <c r="C75" s="10">
        <v>0</v>
      </c>
    </row>
    <row r="76" spans="1:4" ht="25.5" x14ac:dyDescent="0.25">
      <c r="A76" s="15" t="s">
        <v>61</v>
      </c>
      <c r="B76" s="5">
        <v>0</v>
      </c>
      <c r="C76" s="10">
        <v>0</v>
      </c>
    </row>
    <row r="77" spans="1:4" x14ac:dyDescent="0.25">
      <c r="A77" s="14" t="s">
        <v>64</v>
      </c>
      <c r="B77" s="7">
        <v>0</v>
      </c>
      <c r="C77" s="10">
        <v>0</v>
      </c>
      <c r="D77" s="5"/>
    </row>
    <row r="78" spans="1:4" x14ac:dyDescent="0.25">
      <c r="A78" s="15" t="s">
        <v>65</v>
      </c>
      <c r="B78" s="5">
        <v>0</v>
      </c>
      <c r="C78" s="10">
        <v>0</v>
      </c>
      <c r="D78" s="5"/>
    </row>
    <row r="79" spans="1:4" x14ac:dyDescent="0.25">
      <c r="A79" s="15" t="s">
        <v>66</v>
      </c>
      <c r="B79" s="5">
        <v>0</v>
      </c>
      <c r="C79" s="10">
        <v>0</v>
      </c>
      <c r="D79" s="5"/>
    </row>
    <row r="80" spans="1:4" x14ac:dyDescent="0.25">
      <c r="A80" s="15" t="s">
        <v>67</v>
      </c>
      <c r="B80" s="5">
        <v>0</v>
      </c>
      <c r="C80" s="10">
        <v>0</v>
      </c>
      <c r="D80" s="5"/>
    </row>
    <row r="81" spans="1:7" x14ac:dyDescent="0.25">
      <c r="A81" s="14" t="s">
        <v>68</v>
      </c>
      <c r="B81" s="7">
        <v>0</v>
      </c>
      <c r="C81" s="24">
        <v>0</v>
      </c>
    </row>
    <row r="82" spans="1:7" x14ac:dyDescent="0.25">
      <c r="A82" s="15" t="s">
        <v>69</v>
      </c>
      <c r="B82" s="5">
        <v>0</v>
      </c>
      <c r="C82" s="10">
        <v>0</v>
      </c>
    </row>
    <row r="83" spans="1:7" x14ac:dyDescent="0.25">
      <c r="A83" s="15" t="s">
        <v>70</v>
      </c>
      <c r="B83" s="5">
        <v>0</v>
      </c>
      <c r="C83" s="10"/>
    </row>
    <row r="84" spans="1:7" x14ac:dyDescent="0.25">
      <c r="A84" s="14" t="s">
        <v>71</v>
      </c>
      <c r="B84" s="7">
        <v>0</v>
      </c>
      <c r="C84" s="10">
        <v>0</v>
      </c>
    </row>
    <row r="85" spans="1:7" x14ac:dyDescent="0.25">
      <c r="A85" s="15" t="s">
        <v>72</v>
      </c>
      <c r="B85" s="5"/>
      <c r="C85" s="4">
        <v>0</v>
      </c>
      <c r="G85" s="23"/>
    </row>
    <row r="86" spans="1:7" x14ac:dyDescent="0.25">
      <c r="A86" s="17" t="s">
        <v>62</v>
      </c>
      <c r="B86" s="8">
        <f>+B13+B19+B29+B39+B55+B65</f>
        <v>71834970</v>
      </c>
      <c r="C86" s="8">
        <f>+C13+C19+C29+C39+C55+C65</f>
        <v>0</v>
      </c>
      <c r="G86" s="12"/>
    </row>
    <row r="87" spans="1:7" ht="15.75" thickBot="1" x14ac:dyDescent="0.3"/>
    <row r="88" spans="1:7" ht="35.25" customHeight="1" thickBot="1" x14ac:dyDescent="0.3">
      <c r="A88" s="20" t="s">
        <v>83</v>
      </c>
    </row>
    <row r="89" spans="1:7" ht="37.5" thickBot="1" x14ac:dyDescent="0.3">
      <c r="A89" s="21" t="s">
        <v>84</v>
      </c>
    </row>
    <row r="90" spans="1:7" ht="61.5" thickBot="1" x14ac:dyDescent="0.3">
      <c r="A90" s="22" t="s">
        <v>85</v>
      </c>
    </row>
    <row r="94" spans="1:7" ht="18.75" x14ac:dyDescent="0.3">
      <c r="A94" s="19"/>
    </row>
    <row r="95" spans="1:7" ht="15.75" x14ac:dyDescent="0.25">
      <c r="A95" s="11" t="s">
        <v>82</v>
      </c>
    </row>
  </sheetData>
  <mergeCells count="9">
    <mergeCell ref="A8:C8"/>
    <mergeCell ref="A3:C3"/>
    <mergeCell ref="A4:C4"/>
    <mergeCell ref="A10:A11"/>
    <mergeCell ref="B10:B11"/>
    <mergeCell ref="C10:C11"/>
    <mergeCell ref="A6:C6"/>
    <mergeCell ref="A7:C7"/>
    <mergeCell ref="A5:C5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2022-01-07T17:57:27Z</cp:lastPrinted>
  <dcterms:created xsi:type="dcterms:W3CDTF">2021-07-29T18:58:50Z</dcterms:created>
  <dcterms:modified xsi:type="dcterms:W3CDTF">2022-03-29T17:35:23Z</dcterms:modified>
</cp:coreProperties>
</file>