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HIRINA\"/>
    </mc:Choice>
  </mc:AlternateContent>
  <xr:revisionPtr revIDLastSave="0" documentId="8_{EADCDE96-0718-4307-B7C6-3FDE5AD84696}" xr6:coauthVersionLast="47" xr6:coauthVersionMax="47" xr10:uidLastSave="{00000000-0000-0000-0000-000000000000}"/>
  <bookViews>
    <workbookView xWindow="-120" yWindow="-120" windowWidth="24240" windowHeight="13020" tabRatio="865" xr2:uid="{00000000-000D-0000-FFFF-FFFF00000000}"/>
  </bookViews>
  <sheets>
    <sheet name="DEUDA" sheetId="7" r:id="rId1"/>
  </sheets>
  <externalReferences>
    <externalReference r:id="rId2"/>
  </externalReferences>
  <definedNames>
    <definedName name="JULIA">#REF!</definedName>
    <definedName name="NOMBRE" localSheetId="0">#REF!</definedName>
    <definedName name="NOMBRE">#REF!</definedName>
    <definedName name="ORS">#REF!</definedName>
    <definedName name="Región">'[1]Criterios - No tocar'!$B$1:$K$1</definedName>
    <definedName name="Trimestre">'[1]Criterios - No tocar'!$M$2:$M$6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7" l="1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37" i="7" l="1"/>
  <c r="L39" i="7" l="1"/>
  <c r="M32" i="7" l="1"/>
  <c r="J39" i="7" l="1"/>
  <c r="H39" i="7"/>
  <c r="F39" i="7"/>
  <c r="E39" i="7"/>
  <c r="M38" i="7"/>
  <c r="M36" i="7"/>
  <c r="M35" i="7"/>
  <c r="M34" i="7"/>
  <c r="M33" i="7"/>
  <c r="M31" i="7"/>
  <c r="M30" i="7"/>
  <c r="M29" i="7"/>
  <c r="M28" i="7"/>
  <c r="M27" i="7"/>
  <c r="M9" i="7"/>
  <c r="M8" i="7"/>
  <c r="M39" i="7" l="1"/>
</calcChain>
</file>

<file path=xl/sharedStrings.xml><?xml version="1.0" encoding="utf-8"?>
<sst xmlns="http://schemas.openxmlformats.org/spreadsheetml/2006/main" count="112" uniqueCount="74">
  <si>
    <t xml:space="preserve">SERVICIO NACIONAL DE SALUD </t>
  </si>
  <si>
    <t>NO</t>
  </si>
  <si>
    <t xml:space="preserve">DIRECCION DE FISCALIZACION Y CONTROL </t>
  </si>
  <si>
    <t xml:space="preserve">NOMBRES PROVEEDOR  </t>
  </si>
  <si>
    <t xml:space="preserve">TOTAL GENERAL </t>
  </si>
  <si>
    <t>PREPARADO POR:</t>
  </si>
  <si>
    <t xml:space="preserve">APROBADO POR: </t>
  </si>
  <si>
    <t>Director General</t>
  </si>
  <si>
    <t>ALEXIS FERNANDEZ</t>
  </si>
  <si>
    <t>MANTENIMEITO Y REPARACION EQUIPO</t>
  </si>
  <si>
    <t>U.M.M.Q</t>
  </si>
  <si>
    <t>BAUCOMER, SRL.</t>
  </si>
  <si>
    <t>COMPRA DE UMMQ</t>
  </si>
  <si>
    <t>BETTYBOB INVESTMENTS,SRL</t>
  </si>
  <si>
    <t>EQUIPO MEDICO</t>
  </si>
  <si>
    <t>BIO-MEDICA MG, SRL</t>
  </si>
  <si>
    <t>COMPRA DE REATIVOS</t>
  </si>
  <si>
    <t>UTILES M.M.QUIRURGICOS</t>
  </si>
  <si>
    <t>CYBER GRAPHYC SRL</t>
  </si>
  <si>
    <t>ARTE GRAFICO</t>
  </si>
  <si>
    <t>D' LOS SANTOS DENTAL, SRL</t>
  </si>
  <si>
    <t xml:space="preserve">D' SANTIA RESPOSTERIA </t>
  </si>
  <si>
    <t>COMPRA DE ALIMENTOS</t>
  </si>
  <si>
    <t>COMP. DE MEDICAMENTOS</t>
  </si>
  <si>
    <t>COMP. DE UMMQ</t>
  </si>
  <si>
    <t>GUIVAL MEDICAL</t>
  </si>
  <si>
    <t>HIRALDY DESIGNS</t>
  </si>
  <si>
    <t>COMP. UTILES ESCRITORIO</t>
  </si>
  <si>
    <t>LUINY FARMACEUTICA</t>
  </si>
  <si>
    <t>COMP. MEDICAMENTO</t>
  </si>
  <si>
    <t>NICMA-FARMACEUTICA</t>
  </si>
  <si>
    <t>COMP. MEDICAMENTOS</t>
  </si>
  <si>
    <t>OSAHNNA PHARMA</t>
  </si>
  <si>
    <t>ROMAWELL COMERCIAL, S.A.</t>
  </si>
  <si>
    <t>PROLABFAL S.R.L.</t>
  </si>
  <si>
    <t>WURTH</t>
  </si>
  <si>
    <t xml:space="preserve">COMP. HERRAMIENTAS </t>
  </si>
  <si>
    <t>ESTABLECIMIENTO:_______Hospital Nuestra Señora de Regla_______________</t>
  </si>
  <si>
    <t>CONQUISER S.R.L.</t>
  </si>
  <si>
    <t>Licdo. Smerlyn Quintin</t>
  </si>
  <si>
    <t xml:space="preserve">Aux. Depto. De Contbailidad </t>
  </si>
  <si>
    <t>Dr. Jose Lara</t>
  </si>
  <si>
    <t>CONCEPTO DE COMPRA</t>
  </si>
  <si>
    <t>FUENTE DE FINANCIAMIENTO</t>
  </si>
  <si>
    <t>Años ANTERIORES 2019 HACIA ATRÁS</t>
  </si>
  <si>
    <t>AL 31 DICIEMBRE 2020</t>
  </si>
  <si>
    <t>AL 31 DICIEMBRE 2021</t>
  </si>
  <si>
    <t>AL 31 DICIEMBRE 2022</t>
  </si>
  <si>
    <t>Al 31 DICIEMBRE 2023</t>
  </si>
  <si>
    <t>TOTAL ADEUDA</t>
  </si>
  <si>
    <t>VENTA SERVICIO</t>
  </si>
  <si>
    <t>FONDO OPERATIVO</t>
  </si>
  <si>
    <t>SRS:____I____</t>
  </si>
  <si>
    <t>Al 31 DICIEMBRE 2024</t>
  </si>
  <si>
    <t xml:space="preserve"> </t>
  </si>
  <si>
    <t>DRONENA S,A</t>
  </si>
  <si>
    <t>COMFASA</t>
  </si>
  <si>
    <t>U.M.M.Q. Y MEDICAMENTOS</t>
  </si>
  <si>
    <t>CRISTALIA</t>
  </si>
  <si>
    <t>MEDICAMENTOS</t>
  </si>
  <si>
    <t>FARMARCA</t>
  </si>
  <si>
    <t>GRALINF</t>
  </si>
  <si>
    <t>HEMOTEST, SRL.</t>
  </si>
  <si>
    <t>IMÁGENES MATERIAL RADIOLOG</t>
  </si>
  <si>
    <t>COMP. EQUIPO MEDICO</t>
  </si>
  <si>
    <t>MEDICAMENTOS COMERCIALES</t>
  </si>
  <si>
    <t>MUNDO PHARMA S.A.</t>
  </si>
  <si>
    <t>MEDEK PHARMA, S.A.</t>
  </si>
  <si>
    <t>RANSA COMERCIAL S.R.L.</t>
  </si>
  <si>
    <t>SERVIMER DOMINICANA</t>
  </si>
  <si>
    <t>TEXMED MEDICAL</t>
  </si>
  <si>
    <t>COMP. U.M.M.Q</t>
  </si>
  <si>
    <t>Al 31 DICIEMBRE 2025</t>
  </si>
  <si>
    <t>COMPROMISO DE DEUDAS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</si>
</sst>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0_);\-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MS Sans Serif"/>
      <family val="2"/>
    </font>
    <font>
      <sz val="8.0500000000000007"/>
      <color indexed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7">
    <xf numFmtId="0" fontId="0" fillId="0" borderId="0" xfId="0"/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3" xfId="0" applyBorder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2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9" fillId="0" borderId="2" xfId="10" applyFont="1" applyBorder="1" applyAlignment="1">
      <alignment vertical="center"/>
    </xf>
    <xf numFmtId="0" fontId="10" fillId="0" borderId="2" xfId="11" applyFont="1" applyBorder="1" applyAlignment="1">
      <alignment horizontal="left" vertical="center"/>
    </xf>
    <xf numFmtId="43" fontId="0" fillId="0" borderId="2" xfId="1" applyFont="1" applyFill="1" applyBorder="1" applyAlignment="1"/>
    <xf numFmtId="0" fontId="9" fillId="0" borderId="2" xfId="12" applyFont="1" applyBorder="1" applyAlignment="1">
      <alignment vertical="center"/>
    </xf>
    <xf numFmtId="167" fontId="10" fillId="0" borderId="2" xfId="11" applyNumberFormat="1" applyFont="1" applyBorder="1" applyAlignment="1">
      <alignment horizontal="left" vertical="center"/>
    </xf>
    <xf numFmtId="0" fontId="10" fillId="0" borderId="2" xfId="11" applyFont="1" applyBorder="1" applyAlignment="1">
      <alignment vertical="center"/>
    </xf>
    <xf numFmtId="0" fontId="9" fillId="0" borderId="2" xfId="13" applyFont="1" applyBorder="1" applyAlignment="1">
      <alignment vertical="center"/>
    </xf>
    <xf numFmtId="0" fontId="9" fillId="0" borderId="2" xfId="14" applyFont="1" applyBorder="1" applyAlignment="1">
      <alignment vertical="center"/>
    </xf>
    <xf numFmtId="0" fontId="10" fillId="0" borderId="1" xfId="11" applyFont="1" applyBorder="1" applyAlignment="1">
      <alignment horizontal="left" vertical="center"/>
    </xf>
    <xf numFmtId="0" fontId="0" fillId="0" borderId="5" xfId="0" applyBorder="1"/>
    <xf numFmtId="43" fontId="2" fillId="3" borderId="5" xfId="0" applyNumberFormat="1" applyFont="1" applyFill="1" applyBorder="1"/>
    <xf numFmtId="43" fontId="2" fillId="3" borderId="2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17" fontId="11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6">
    <cellStyle name="Euro" xfId="9" xr:uid="{00000000-0005-0000-0000-000000000000}"/>
    <cellStyle name="Millares" xfId="1" builtinId="3"/>
    <cellStyle name="Millares 2" xfId="5" xr:uid="{00000000-0005-0000-0000-000002000000}"/>
    <cellStyle name="Millares 2 2" xfId="8" xr:uid="{00000000-0005-0000-0000-000003000000}"/>
    <cellStyle name="Millares 3" xfId="7" xr:uid="{00000000-0005-0000-0000-000004000000}"/>
    <cellStyle name="Millares 9" xfId="4" xr:uid="{00000000-0005-0000-0000-000005000000}"/>
    <cellStyle name="Moneda" xfId="2" builtinId="4"/>
    <cellStyle name="Normal" xfId="0" builtinId="0"/>
    <cellStyle name="Normal 10" xfId="12" xr:uid="{00000000-0005-0000-0000-000008000000}"/>
    <cellStyle name="Normal 11" xfId="13" xr:uid="{00000000-0005-0000-0000-000009000000}"/>
    <cellStyle name="Normal 12 3" xfId="15" xr:uid="{00000000-0005-0000-0000-00000A000000}"/>
    <cellStyle name="Normal 17" xfId="10" xr:uid="{00000000-0005-0000-0000-00000B000000}"/>
    <cellStyle name="Normal 2" xfId="6" xr:uid="{00000000-0005-0000-0000-00000C000000}"/>
    <cellStyle name="Normal 2 2" xfId="3" xr:uid="{00000000-0005-0000-0000-00000D000000}"/>
    <cellStyle name="Normal 2 4" xfId="11" xr:uid="{00000000-0005-0000-0000-00000E000000}"/>
    <cellStyle name="Normal 9" xfId="14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39</xdr:row>
      <xdr:rowOff>133350</xdr:rowOff>
    </xdr:from>
    <xdr:to>
      <xdr:col>2</xdr:col>
      <xdr:colOff>45025</xdr:colOff>
      <xdr:row>48</xdr:row>
      <xdr:rowOff>63210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6062C8-7B69-47CD-AF22-FAA9339F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8562975"/>
          <a:ext cx="1835725" cy="1653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40</xdr:row>
      <xdr:rowOff>123825</xdr:rowOff>
    </xdr:from>
    <xdr:to>
      <xdr:col>6</xdr:col>
      <xdr:colOff>25110</xdr:colOff>
      <xdr:row>48</xdr:row>
      <xdr:rowOff>157595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0D4185-C4DB-4EFB-AA60-0684ECCC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8743950"/>
          <a:ext cx="1749135" cy="1567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8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4" customWidth="1"/>
    <col min="2" max="2" width="28" customWidth="1"/>
    <col min="3" max="3" width="27" customWidth="1"/>
    <col min="4" max="4" width="18.28515625" customWidth="1"/>
    <col min="5" max="5" width="14.42578125" customWidth="1"/>
    <col min="6" max="6" width="16.42578125" customWidth="1"/>
    <col min="7" max="7" width="9.140625" customWidth="1"/>
    <col min="8" max="8" width="10.140625" customWidth="1"/>
    <col min="9" max="10" width="9.42578125" customWidth="1"/>
    <col min="11" max="11" width="11.28515625" customWidth="1"/>
    <col min="12" max="12" width="12.140625" customWidth="1"/>
    <col min="13" max="13" width="13.85546875" customWidth="1"/>
  </cols>
  <sheetData>
    <row r="1" spans="1:13" ht="2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3" ht="15.75" x14ac:dyDescent="0.25">
      <c r="A2" s="5" t="s">
        <v>2</v>
      </c>
      <c r="B2" s="5"/>
      <c r="C2" s="5"/>
      <c r="D2" s="5"/>
      <c r="E2" s="5"/>
      <c r="F2" s="5"/>
      <c r="G2" s="5"/>
      <c r="H2" s="5"/>
      <c r="I2" s="5"/>
    </row>
    <row r="3" spans="1:13" x14ac:dyDescent="0.25">
      <c r="A3" s="6" t="s">
        <v>73</v>
      </c>
      <c r="B3" s="6"/>
      <c r="C3" s="6"/>
      <c r="D3" s="6"/>
      <c r="E3" s="6"/>
      <c r="F3" s="6"/>
      <c r="G3" s="6"/>
      <c r="H3" s="6"/>
      <c r="I3" s="6"/>
    </row>
    <row r="5" spans="1:13" x14ac:dyDescent="0.25">
      <c r="A5" t="s">
        <v>37</v>
      </c>
      <c r="H5" t="s">
        <v>52</v>
      </c>
    </row>
    <row r="6" spans="1:13" ht="27" customHeight="1" x14ac:dyDescent="0.25">
      <c r="B6" s="7"/>
    </row>
    <row r="7" spans="1:13" ht="60" x14ac:dyDescent="0.25">
      <c r="A7" s="12" t="s">
        <v>1</v>
      </c>
      <c r="B7" s="13" t="s">
        <v>3</v>
      </c>
      <c r="C7" s="13" t="s">
        <v>42</v>
      </c>
      <c r="D7" s="13" t="s">
        <v>43</v>
      </c>
      <c r="E7" s="12" t="s">
        <v>44</v>
      </c>
      <c r="F7" s="12" t="s">
        <v>45</v>
      </c>
      <c r="G7" s="28" t="s">
        <v>46</v>
      </c>
      <c r="H7" s="28" t="s">
        <v>47</v>
      </c>
      <c r="I7" s="28" t="s">
        <v>48</v>
      </c>
      <c r="J7" s="28" t="s">
        <v>53</v>
      </c>
      <c r="K7" s="28" t="s">
        <v>72</v>
      </c>
      <c r="L7" s="29">
        <v>45716</v>
      </c>
      <c r="M7" s="12" t="s">
        <v>49</v>
      </c>
    </row>
    <row r="8" spans="1:13" x14ac:dyDescent="0.25">
      <c r="A8" s="1">
        <v>1</v>
      </c>
      <c r="B8" s="14" t="s">
        <v>8</v>
      </c>
      <c r="C8" s="15" t="s">
        <v>9</v>
      </c>
      <c r="D8" s="15" t="s">
        <v>50</v>
      </c>
      <c r="E8" s="16">
        <v>22693.47</v>
      </c>
      <c r="F8" s="16"/>
      <c r="G8" s="16"/>
      <c r="H8" s="16"/>
      <c r="I8" s="16"/>
      <c r="J8" s="16"/>
      <c r="K8" s="16"/>
      <c r="L8" s="16"/>
      <c r="M8" s="16">
        <f t="shared" ref="M8:M37" si="0">SUM(E8:L8)</f>
        <v>22693.47</v>
      </c>
    </row>
    <row r="9" spans="1:13" x14ac:dyDescent="0.25">
      <c r="A9" s="1">
        <v>2</v>
      </c>
      <c r="B9" s="17" t="s">
        <v>11</v>
      </c>
      <c r="C9" s="15" t="s">
        <v>12</v>
      </c>
      <c r="D9" s="15" t="s">
        <v>50</v>
      </c>
      <c r="E9" s="16">
        <v>13000</v>
      </c>
      <c r="F9" s="16"/>
      <c r="G9" s="16"/>
      <c r="H9" s="16"/>
      <c r="I9" s="16"/>
      <c r="J9" s="16"/>
      <c r="K9" s="16"/>
      <c r="L9" s="16"/>
      <c r="M9" s="16">
        <f t="shared" si="0"/>
        <v>13000</v>
      </c>
    </row>
    <row r="10" spans="1:13" x14ac:dyDescent="0.25">
      <c r="A10" s="1">
        <v>3</v>
      </c>
      <c r="B10" s="17" t="s">
        <v>13</v>
      </c>
      <c r="C10" s="15" t="s">
        <v>14</v>
      </c>
      <c r="D10" s="15" t="s">
        <v>50</v>
      </c>
      <c r="E10" s="16">
        <v>7965</v>
      </c>
      <c r="F10" s="16"/>
      <c r="G10" s="16"/>
      <c r="H10" s="16"/>
      <c r="I10" s="16"/>
      <c r="J10" s="16"/>
      <c r="K10" s="16"/>
      <c r="L10" s="16"/>
      <c r="M10" s="16">
        <f t="shared" si="0"/>
        <v>7965</v>
      </c>
    </row>
    <row r="11" spans="1:13" x14ac:dyDescent="0.25">
      <c r="A11" s="1">
        <v>4</v>
      </c>
      <c r="B11" s="17" t="s">
        <v>15</v>
      </c>
      <c r="C11" s="15" t="s">
        <v>16</v>
      </c>
      <c r="D11" s="15" t="s">
        <v>50</v>
      </c>
      <c r="E11" s="16">
        <v>37710.480000000003</v>
      </c>
      <c r="F11" s="16"/>
      <c r="G11" s="16"/>
      <c r="H11" s="16"/>
      <c r="I11" s="16"/>
      <c r="J11" s="16"/>
      <c r="K11" s="16"/>
      <c r="L11" s="16"/>
      <c r="M11" s="16">
        <f t="shared" si="0"/>
        <v>37710.480000000003</v>
      </c>
    </row>
    <row r="12" spans="1:13" x14ac:dyDescent="0.25">
      <c r="A12" s="1">
        <v>5</v>
      </c>
      <c r="B12" s="17" t="s">
        <v>56</v>
      </c>
      <c r="C12" s="15" t="s">
        <v>57</v>
      </c>
      <c r="D12" s="15" t="s">
        <v>50</v>
      </c>
      <c r="E12" s="16">
        <v>150006</v>
      </c>
      <c r="F12" s="16"/>
      <c r="G12" s="16"/>
      <c r="H12" s="16"/>
      <c r="I12" s="16"/>
      <c r="J12" s="16"/>
      <c r="K12" s="16"/>
      <c r="L12" s="16"/>
      <c r="M12" s="16">
        <f t="shared" si="0"/>
        <v>150006</v>
      </c>
    </row>
    <row r="13" spans="1:13" x14ac:dyDescent="0.25">
      <c r="A13" s="1">
        <v>6</v>
      </c>
      <c r="B13" s="17" t="s">
        <v>38</v>
      </c>
      <c r="C13" s="15" t="s">
        <v>17</v>
      </c>
      <c r="D13" s="15" t="s">
        <v>50</v>
      </c>
      <c r="E13" s="16">
        <v>9027</v>
      </c>
      <c r="F13" s="16"/>
      <c r="G13" s="16"/>
      <c r="H13" s="16"/>
      <c r="I13" s="16"/>
      <c r="J13" s="16"/>
      <c r="K13" s="16"/>
      <c r="L13" s="16"/>
      <c r="M13" s="16">
        <f t="shared" si="0"/>
        <v>9027</v>
      </c>
    </row>
    <row r="14" spans="1:13" x14ac:dyDescent="0.25">
      <c r="A14" s="1">
        <v>7</v>
      </c>
      <c r="B14" s="17" t="s">
        <v>18</v>
      </c>
      <c r="C14" s="15" t="s">
        <v>19</v>
      </c>
      <c r="D14" s="15" t="s">
        <v>50</v>
      </c>
      <c r="E14" s="16">
        <v>11033</v>
      </c>
      <c r="F14" s="16"/>
      <c r="G14" s="16"/>
      <c r="H14" s="16"/>
      <c r="I14" s="16"/>
      <c r="J14" s="16"/>
      <c r="K14" s="16"/>
      <c r="L14" s="16"/>
      <c r="M14" s="16">
        <f t="shared" si="0"/>
        <v>11033</v>
      </c>
    </row>
    <row r="15" spans="1:13" x14ac:dyDescent="0.25">
      <c r="A15" s="1">
        <v>8</v>
      </c>
      <c r="B15" s="17" t="s">
        <v>58</v>
      </c>
      <c r="C15" s="15" t="s">
        <v>59</v>
      </c>
      <c r="D15" s="15" t="s">
        <v>50</v>
      </c>
      <c r="E15" s="16">
        <v>146000</v>
      </c>
      <c r="F15" s="16"/>
      <c r="G15" s="16"/>
      <c r="H15" s="16"/>
      <c r="I15" s="16"/>
      <c r="J15" s="16"/>
      <c r="K15" s="16"/>
      <c r="L15" s="16"/>
      <c r="M15" s="16">
        <f t="shared" si="0"/>
        <v>146000</v>
      </c>
    </row>
    <row r="16" spans="1:13" x14ac:dyDescent="0.25">
      <c r="A16" s="1">
        <v>9</v>
      </c>
      <c r="B16" s="17" t="s">
        <v>20</v>
      </c>
      <c r="C16" s="15" t="s">
        <v>12</v>
      </c>
      <c r="D16" s="15" t="s">
        <v>51</v>
      </c>
      <c r="E16" s="16">
        <v>385458.57</v>
      </c>
      <c r="F16" s="16"/>
      <c r="G16" s="16"/>
      <c r="H16" s="16"/>
      <c r="I16" s="16"/>
      <c r="J16" s="16"/>
      <c r="K16" s="16"/>
      <c r="L16" s="16"/>
      <c r="M16" s="16">
        <f t="shared" si="0"/>
        <v>385458.57</v>
      </c>
    </row>
    <row r="17" spans="1:13" x14ac:dyDescent="0.25">
      <c r="A17" s="1">
        <v>10</v>
      </c>
      <c r="B17" s="17" t="s">
        <v>21</v>
      </c>
      <c r="C17" s="15" t="s">
        <v>22</v>
      </c>
      <c r="D17" s="15" t="s">
        <v>51</v>
      </c>
      <c r="E17" s="16">
        <v>20060.080000000002</v>
      </c>
      <c r="F17" s="16"/>
      <c r="G17" s="16"/>
      <c r="H17" s="16"/>
      <c r="I17" s="16"/>
      <c r="J17" s="16"/>
      <c r="K17" s="16"/>
      <c r="L17" s="16"/>
      <c r="M17" s="16">
        <f t="shared" si="0"/>
        <v>20060.080000000002</v>
      </c>
    </row>
    <row r="18" spans="1:13" x14ac:dyDescent="0.25">
      <c r="A18" s="1">
        <v>11</v>
      </c>
      <c r="B18" s="17" t="s">
        <v>55</v>
      </c>
      <c r="C18" s="15" t="s">
        <v>12</v>
      </c>
      <c r="D18" s="15" t="s">
        <v>51</v>
      </c>
      <c r="E18" s="16">
        <v>256677.15</v>
      </c>
      <c r="F18" s="16"/>
      <c r="G18" s="16"/>
      <c r="H18" s="16"/>
      <c r="I18" s="16"/>
      <c r="J18" s="16"/>
      <c r="K18" s="16"/>
      <c r="L18" s="16"/>
      <c r="M18" s="16">
        <f t="shared" si="0"/>
        <v>256677.15</v>
      </c>
    </row>
    <row r="19" spans="1:13" x14ac:dyDescent="0.25">
      <c r="A19" s="1">
        <v>12</v>
      </c>
      <c r="B19" s="17" t="s">
        <v>60</v>
      </c>
      <c r="C19" s="15" t="s">
        <v>12</v>
      </c>
      <c r="D19" s="15" t="s">
        <v>51</v>
      </c>
      <c r="E19" s="16">
        <v>28730</v>
      </c>
      <c r="F19" s="16"/>
      <c r="G19" s="16"/>
      <c r="H19" s="16"/>
      <c r="I19" s="16"/>
      <c r="J19" s="16"/>
      <c r="K19" s="16"/>
      <c r="L19" s="16"/>
      <c r="M19" s="16">
        <f t="shared" si="0"/>
        <v>28730</v>
      </c>
    </row>
    <row r="20" spans="1:13" x14ac:dyDescent="0.25">
      <c r="A20" s="1">
        <v>13</v>
      </c>
      <c r="B20" s="17" t="s">
        <v>61</v>
      </c>
      <c r="C20" s="15" t="s">
        <v>24</v>
      </c>
      <c r="D20" s="15" t="s">
        <v>50</v>
      </c>
      <c r="E20" s="16">
        <v>54558.94</v>
      </c>
      <c r="F20" s="16"/>
      <c r="G20" s="16"/>
      <c r="H20" s="16"/>
      <c r="I20" s="16"/>
      <c r="J20" s="16"/>
      <c r="K20" s="16"/>
      <c r="L20" s="16"/>
      <c r="M20" s="16">
        <f t="shared" si="0"/>
        <v>54558.94</v>
      </c>
    </row>
    <row r="21" spans="1:13" x14ac:dyDescent="0.25">
      <c r="A21" s="1">
        <v>14</v>
      </c>
      <c r="B21" s="17" t="s">
        <v>25</v>
      </c>
      <c r="C21" s="15" t="s">
        <v>24</v>
      </c>
      <c r="D21" s="15" t="s">
        <v>50</v>
      </c>
      <c r="E21" s="16"/>
      <c r="F21" s="16">
        <v>36237.800000000003</v>
      </c>
      <c r="G21" s="16"/>
      <c r="H21" s="16"/>
      <c r="I21" s="16"/>
      <c r="J21" s="16"/>
      <c r="K21" s="16"/>
      <c r="L21" s="16"/>
      <c r="M21" s="16">
        <f t="shared" si="0"/>
        <v>36237.800000000003</v>
      </c>
    </row>
    <row r="22" spans="1:13" x14ac:dyDescent="0.25">
      <c r="A22" s="1">
        <v>15</v>
      </c>
      <c r="B22" s="17" t="s">
        <v>62</v>
      </c>
      <c r="C22" s="15" t="s">
        <v>10</v>
      </c>
      <c r="D22" s="15" t="s">
        <v>50</v>
      </c>
      <c r="E22" s="16">
        <v>21880</v>
      </c>
      <c r="F22" s="16"/>
      <c r="G22" s="16"/>
      <c r="H22" s="16"/>
      <c r="I22" s="16"/>
      <c r="J22" s="16"/>
      <c r="K22" s="16"/>
      <c r="L22" s="16"/>
      <c r="M22" s="16">
        <f t="shared" si="0"/>
        <v>21880</v>
      </c>
    </row>
    <row r="23" spans="1:13" x14ac:dyDescent="0.25">
      <c r="A23" s="1">
        <v>16</v>
      </c>
      <c r="B23" s="17" t="s">
        <v>26</v>
      </c>
      <c r="C23" s="15" t="s">
        <v>27</v>
      </c>
      <c r="D23" s="15" t="s">
        <v>50</v>
      </c>
      <c r="E23" s="16"/>
      <c r="F23" s="16">
        <v>17751.740000000002</v>
      </c>
      <c r="G23" s="16"/>
      <c r="H23" s="16"/>
      <c r="I23" s="16"/>
      <c r="J23" s="16"/>
      <c r="K23" s="16"/>
      <c r="L23" s="16"/>
      <c r="M23" s="16">
        <f t="shared" si="0"/>
        <v>17751.740000000002</v>
      </c>
    </row>
    <row r="24" spans="1:13" x14ac:dyDescent="0.25">
      <c r="A24" s="1">
        <v>17</v>
      </c>
      <c r="B24" s="17" t="s">
        <v>63</v>
      </c>
      <c r="C24" s="15" t="s">
        <v>64</v>
      </c>
      <c r="D24" s="15" t="s">
        <v>51</v>
      </c>
      <c r="E24" s="16">
        <v>19900</v>
      </c>
      <c r="F24" s="16"/>
      <c r="G24" s="16"/>
      <c r="H24" s="16"/>
      <c r="I24" s="16"/>
      <c r="J24" s="16"/>
      <c r="K24" s="16"/>
      <c r="L24" s="16"/>
      <c r="M24" s="16">
        <f t="shared" si="0"/>
        <v>19900</v>
      </c>
    </row>
    <row r="25" spans="1:13" x14ac:dyDescent="0.25">
      <c r="A25" s="1">
        <v>18</v>
      </c>
      <c r="B25" s="17" t="s">
        <v>28</v>
      </c>
      <c r="C25" s="15" t="s">
        <v>29</v>
      </c>
      <c r="D25" s="15" t="s">
        <v>51</v>
      </c>
      <c r="E25" s="16">
        <v>105100</v>
      </c>
      <c r="F25" s="16"/>
      <c r="G25" s="16"/>
      <c r="H25" s="16"/>
      <c r="I25" s="16"/>
      <c r="J25" s="16"/>
      <c r="K25" s="16"/>
      <c r="L25" s="16"/>
      <c r="M25" s="16">
        <f t="shared" si="0"/>
        <v>105100</v>
      </c>
    </row>
    <row r="26" spans="1:13" x14ac:dyDescent="0.25">
      <c r="A26" s="1">
        <v>19</v>
      </c>
      <c r="B26" s="17" t="s">
        <v>65</v>
      </c>
      <c r="C26" s="15" t="s">
        <v>10</v>
      </c>
      <c r="D26" s="15" t="s">
        <v>51</v>
      </c>
      <c r="E26" s="16">
        <v>332231.67</v>
      </c>
      <c r="F26" s="16"/>
      <c r="G26" s="16"/>
      <c r="H26" s="16"/>
      <c r="I26" s="16"/>
      <c r="J26" s="16"/>
      <c r="K26" s="16"/>
      <c r="L26" s="16"/>
      <c r="M26" s="16">
        <f t="shared" si="0"/>
        <v>332231.67</v>
      </c>
    </row>
    <row r="27" spans="1:13" x14ac:dyDescent="0.25">
      <c r="A27" s="1">
        <v>20</v>
      </c>
      <c r="B27" s="17" t="s">
        <v>66</v>
      </c>
      <c r="C27" s="19" t="s">
        <v>10</v>
      </c>
      <c r="D27" s="15" t="s">
        <v>50</v>
      </c>
      <c r="E27" s="16">
        <v>115900</v>
      </c>
      <c r="F27" s="16"/>
      <c r="G27" s="16"/>
      <c r="H27" s="16"/>
      <c r="I27" s="16"/>
      <c r="J27" s="16"/>
      <c r="K27" s="16"/>
      <c r="L27" s="16"/>
      <c r="M27" s="16">
        <f t="shared" si="0"/>
        <v>115900</v>
      </c>
    </row>
    <row r="28" spans="1:13" x14ac:dyDescent="0.25">
      <c r="A28" s="1">
        <v>21</v>
      </c>
      <c r="B28" s="17" t="s">
        <v>67</v>
      </c>
      <c r="C28" s="15" t="s">
        <v>29</v>
      </c>
      <c r="D28" s="15" t="s">
        <v>51</v>
      </c>
      <c r="E28" s="16">
        <v>32000</v>
      </c>
      <c r="F28" s="16"/>
      <c r="G28" s="16"/>
      <c r="H28" s="16"/>
      <c r="I28" s="16"/>
      <c r="J28" s="16"/>
      <c r="K28" s="16"/>
      <c r="L28" s="16"/>
      <c r="M28" s="16">
        <f t="shared" si="0"/>
        <v>32000</v>
      </c>
    </row>
    <row r="29" spans="1:13" x14ac:dyDescent="0.25">
      <c r="A29" s="1">
        <v>22</v>
      </c>
      <c r="B29" s="17" t="s">
        <v>30</v>
      </c>
      <c r="C29" s="15" t="s">
        <v>31</v>
      </c>
      <c r="D29" s="15" t="s">
        <v>50</v>
      </c>
      <c r="E29" s="16">
        <v>76895.5</v>
      </c>
      <c r="F29" s="16"/>
      <c r="G29" s="16"/>
      <c r="H29" s="16"/>
      <c r="I29" s="16"/>
      <c r="J29" s="16"/>
      <c r="K29" s="16"/>
      <c r="L29" s="16"/>
      <c r="M29" s="16">
        <f t="shared" si="0"/>
        <v>76895.5</v>
      </c>
    </row>
    <row r="30" spans="1:13" x14ac:dyDescent="0.25">
      <c r="A30" s="1">
        <v>23</v>
      </c>
      <c r="B30" s="17" t="s">
        <v>32</v>
      </c>
      <c r="C30" s="18" t="s">
        <v>23</v>
      </c>
      <c r="D30" s="15" t="s">
        <v>51</v>
      </c>
      <c r="E30" s="16">
        <v>28000</v>
      </c>
      <c r="F30" s="16"/>
      <c r="G30" s="16"/>
      <c r="H30" s="16"/>
      <c r="I30" s="16"/>
      <c r="J30" s="16"/>
      <c r="K30" s="16"/>
      <c r="L30" s="16"/>
      <c r="M30" s="16">
        <f t="shared" si="0"/>
        <v>28000</v>
      </c>
    </row>
    <row r="31" spans="1:13" x14ac:dyDescent="0.25">
      <c r="A31" s="1">
        <v>24</v>
      </c>
      <c r="B31" s="20" t="s">
        <v>68</v>
      </c>
      <c r="C31" s="15" t="s">
        <v>29</v>
      </c>
      <c r="D31" s="15" t="s">
        <v>50</v>
      </c>
      <c r="E31" s="16">
        <v>586174</v>
      </c>
      <c r="F31" s="16"/>
      <c r="G31" s="16"/>
      <c r="H31" s="16"/>
      <c r="I31" s="16"/>
      <c r="J31" s="16"/>
      <c r="K31" s="16"/>
      <c r="L31" s="16"/>
      <c r="M31" s="16">
        <f t="shared" si="0"/>
        <v>586174</v>
      </c>
    </row>
    <row r="32" spans="1:13" x14ac:dyDescent="0.25">
      <c r="A32" s="1">
        <v>25</v>
      </c>
      <c r="B32" s="21" t="s">
        <v>33</v>
      </c>
      <c r="C32" s="22" t="s">
        <v>10</v>
      </c>
      <c r="D32" s="15" t="s">
        <v>50</v>
      </c>
      <c r="E32" s="16">
        <v>264186.8</v>
      </c>
      <c r="F32" s="16"/>
      <c r="G32" s="16"/>
      <c r="H32" s="16"/>
      <c r="I32" s="16"/>
      <c r="J32" s="16"/>
      <c r="K32" s="16"/>
      <c r="L32" s="16"/>
      <c r="M32" s="16">
        <f t="shared" si="0"/>
        <v>264186.8</v>
      </c>
    </row>
    <row r="33" spans="1:13" x14ac:dyDescent="0.25">
      <c r="A33" s="1">
        <v>26</v>
      </c>
      <c r="B33" s="17" t="s">
        <v>69</v>
      </c>
      <c r="C33" s="15" t="s">
        <v>24</v>
      </c>
      <c r="D33" s="15" t="s">
        <v>50</v>
      </c>
      <c r="E33" s="16">
        <v>187110</v>
      </c>
      <c r="F33" s="16"/>
      <c r="G33" s="16"/>
      <c r="H33" s="16"/>
      <c r="I33" s="16"/>
      <c r="J33" s="16"/>
      <c r="K33" s="16"/>
      <c r="L33" s="16"/>
      <c r="M33" s="16">
        <f t="shared" si="0"/>
        <v>187110</v>
      </c>
    </row>
    <row r="34" spans="1:13" x14ac:dyDescent="0.25">
      <c r="A34" s="1">
        <v>28</v>
      </c>
      <c r="B34" s="17" t="s">
        <v>34</v>
      </c>
      <c r="C34" s="19" t="s">
        <v>10</v>
      </c>
      <c r="D34" s="15" t="s">
        <v>50</v>
      </c>
      <c r="E34" s="16">
        <v>28040</v>
      </c>
      <c r="F34" s="16"/>
      <c r="G34" s="16"/>
      <c r="H34" s="16"/>
      <c r="I34" s="16"/>
      <c r="J34" s="16"/>
      <c r="K34" s="16"/>
      <c r="L34" s="16"/>
      <c r="M34" s="16">
        <f t="shared" si="0"/>
        <v>28040</v>
      </c>
    </row>
    <row r="35" spans="1:13" x14ac:dyDescent="0.25">
      <c r="A35" s="1">
        <v>29</v>
      </c>
      <c r="B35" s="17" t="s">
        <v>70</v>
      </c>
      <c r="C35" s="15" t="s">
        <v>71</v>
      </c>
      <c r="D35" s="15" t="s">
        <v>51</v>
      </c>
      <c r="E35" s="16">
        <v>38611.980000000003</v>
      </c>
      <c r="F35" s="16"/>
      <c r="G35" s="16"/>
      <c r="H35" s="16"/>
      <c r="I35" s="16"/>
      <c r="J35" s="16"/>
      <c r="K35" s="16"/>
      <c r="L35" s="16">
        <v>0</v>
      </c>
      <c r="M35" s="16">
        <f t="shared" si="0"/>
        <v>38611.980000000003</v>
      </c>
    </row>
    <row r="36" spans="1:13" x14ac:dyDescent="0.25">
      <c r="A36" s="1">
        <v>30</v>
      </c>
      <c r="B36" s="17" t="s">
        <v>35</v>
      </c>
      <c r="C36" s="15" t="s">
        <v>36</v>
      </c>
      <c r="D36" s="15" t="s">
        <v>51</v>
      </c>
      <c r="E36" s="16">
        <v>21334.45</v>
      </c>
      <c r="F36" s="16"/>
      <c r="G36" s="16"/>
      <c r="H36" s="16"/>
      <c r="I36" s="16"/>
      <c r="J36" s="16"/>
      <c r="K36" s="16"/>
      <c r="L36" s="16"/>
      <c r="M36" s="16">
        <f t="shared" si="0"/>
        <v>21334.45</v>
      </c>
    </row>
    <row r="37" spans="1:13" x14ac:dyDescent="0.25">
      <c r="A37" s="1"/>
      <c r="B37" s="17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>
        <f t="shared" si="0"/>
        <v>0</v>
      </c>
    </row>
    <row r="38" spans="1:13" x14ac:dyDescent="0.25">
      <c r="A38" s="1"/>
      <c r="B38" s="23"/>
      <c r="C38" s="23"/>
      <c r="D38" s="23"/>
      <c r="E38" s="16"/>
      <c r="F38" s="16"/>
      <c r="G38" s="16"/>
      <c r="H38" s="16"/>
      <c r="I38" s="16"/>
      <c r="J38" s="16"/>
      <c r="K38" s="16"/>
      <c r="L38" s="16"/>
      <c r="M38" s="16">
        <f t="shared" ref="M38" si="1">SUM(E38:L38)</f>
        <v>0</v>
      </c>
    </row>
    <row r="39" spans="1:13" x14ac:dyDescent="0.25">
      <c r="A39" s="31" t="s">
        <v>4</v>
      </c>
      <c r="B39" s="32"/>
      <c r="C39" s="32"/>
      <c r="D39" s="32"/>
      <c r="E39" s="24">
        <f>SUM(E8:E36)</f>
        <v>3000284.09</v>
      </c>
      <c r="F39" s="24">
        <f>SUM(F8:F38)</f>
        <v>53989.540000000008</v>
      </c>
      <c r="G39" s="24"/>
      <c r="H39" s="24">
        <f>SUM(H8:H36)</f>
        <v>0</v>
      </c>
      <c r="I39" s="24"/>
      <c r="J39" s="24">
        <f>SUM(J8:J36)</f>
        <v>0</v>
      </c>
      <c r="K39" s="24"/>
      <c r="L39" s="24">
        <f>SUM(L8:L37)</f>
        <v>0</v>
      </c>
      <c r="M39" s="25">
        <f>SUM(M8:M37)</f>
        <v>3054273.63</v>
      </c>
    </row>
    <row r="41" spans="1:13" x14ac:dyDescent="0.25">
      <c r="H41" s="11"/>
      <c r="I41" s="11"/>
    </row>
    <row r="42" spans="1:13" ht="15.75" x14ac:dyDescent="0.25">
      <c r="B42" s="8" t="s">
        <v>5</v>
      </c>
      <c r="C42" s="33"/>
      <c r="D42" s="33"/>
      <c r="F42" t="s">
        <v>6</v>
      </c>
    </row>
    <row r="43" spans="1:13" x14ac:dyDescent="0.25">
      <c r="A43" s="34"/>
      <c r="B43" s="34"/>
      <c r="C43" s="34"/>
      <c r="D43" s="34"/>
      <c r="E43" s="34"/>
      <c r="F43" s="34"/>
      <c r="G43" s="34"/>
      <c r="H43" s="34"/>
      <c r="I43" s="27"/>
    </row>
    <row r="44" spans="1:13" x14ac:dyDescent="0.25">
      <c r="A44" s="34"/>
      <c r="B44" s="34"/>
      <c r="C44" s="34"/>
      <c r="D44" s="34"/>
      <c r="E44" s="34"/>
      <c r="F44" s="34"/>
      <c r="G44" s="34"/>
      <c r="H44" s="34"/>
      <c r="I44" s="27"/>
    </row>
    <row r="45" spans="1:13" x14ac:dyDescent="0.25">
      <c r="A45" s="9"/>
      <c r="B45" s="3" t="s">
        <v>39</v>
      </c>
      <c r="C45" s="35"/>
      <c r="D45" s="35"/>
      <c r="E45" s="36" t="s">
        <v>41</v>
      </c>
      <c r="F45" s="36"/>
      <c r="G45" s="36" t="s">
        <v>54</v>
      </c>
      <c r="H45" s="36"/>
      <c r="I45" s="2"/>
    </row>
    <row r="46" spans="1:13" x14ac:dyDescent="0.25">
      <c r="A46" s="9"/>
      <c r="B46" s="10" t="s">
        <v>40</v>
      </c>
      <c r="C46" s="30"/>
      <c r="D46" s="30"/>
      <c r="E46" s="33" t="s">
        <v>7</v>
      </c>
      <c r="F46" s="33"/>
      <c r="G46" s="33"/>
      <c r="H46" s="33"/>
      <c r="I46" s="26"/>
    </row>
    <row r="48" spans="1:13" x14ac:dyDescent="0.25">
      <c r="F48" s="11"/>
    </row>
    <row r="49" spans="6:6" x14ac:dyDescent="0.25">
      <c r="F49" s="11"/>
    </row>
    <row r="50" spans="6:6" x14ac:dyDescent="0.25">
      <c r="F50" s="11"/>
    </row>
    <row r="51" spans="6:6" x14ac:dyDescent="0.25">
      <c r="F51" s="11"/>
    </row>
    <row r="52" spans="6:6" x14ac:dyDescent="0.25">
      <c r="F52" s="11"/>
    </row>
    <row r="53" spans="6:6" x14ac:dyDescent="0.25">
      <c r="F53" s="11"/>
    </row>
    <row r="54" spans="6:6" x14ac:dyDescent="0.25">
      <c r="F54" s="11"/>
    </row>
    <row r="55" spans="6:6" x14ac:dyDescent="0.25">
      <c r="F55" s="11"/>
    </row>
    <row r="56" spans="6:6" x14ac:dyDescent="0.25">
      <c r="F56" s="11"/>
    </row>
    <row r="57" spans="6:6" x14ac:dyDescent="0.25">
      <c r="F57" s="11"/>
    </row>
    <row r="58" spans="6:6" x14ac:dyDescent="0.25">
      <c r="F58" s="11"/>
    </row>
  </sheetData>
  <mergeCells count="9">
    <mergeCell ref="C46:D46"/>
    <mergeCell ref="A39:D39"/>
    <mergeCell ref="C42:D42"/>
    <mergeCell ref="A43:H44"/>
    <mergeCell ref="C45:D45"/>
    <mergeCell ref="E45:F45"/>
    <mergeCell ref="G45:H45"/>
    <mergeCell ref="E46:F46"/>
    <mergeCell ref="G46:H46"/>
  </mergeCells>
  <pageMargins left="0.25" right="0.25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Dell</cp:lastModifiedBy>
  <cp:lastPrinted>2025-06-03T16:26:46Z</cp:lastPrinted>
  <dcterms:created xsi:type="dcterms:W3CDTF">2021-03-11T12:14:44Z</dcterms:created>
  <dcterms:modified xsi:type="dcterms:W3CDTF">2026-09-03T13:37:37Z</dcterms:modified>
</cp:coreProperties>
</file>