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D8372973-EADF-48D9-857D-FEA3E2114D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definedNames>
    <definedName name="_xlnm._FilterDatabase" localSheetId="0" hidden="1">'P2 Presupuesto Aprobado-EjeC. P'!$J$1:$J$95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M86" i="3" s="1"/>
  <c r="N19" i="3"/>
  <c r="O19" i="3"/>
  <c r="G29" i="3"/>
  <c r="H29" i="3"/>
  <c r="I29" i="3"/>
  <c r="J29" i="3"/>
  <c r="K29" i="3"/>
  <c r="L29" i="3"/>
  <c r="M29" i="3"/>
  <c r="N29" i="3"/>
  <c r="O29" i="3"/>
  <c r="G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L86" i="3" l="1"/>
  <c r="G86" i="3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<sst xmlns="http://schemas.openxmlformats.org/spreadsheetml/2006/main" count="102" uniqueCount="102">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</sst>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6</xdr:row>
      <xdr:rowOff>116683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topLeftCell="A10" zoomScaleNormal="100" workbookViewId="0">
      <selection activeCell="F56" sqref="F56:F68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0</v>
      </c>
      <c r="G13" s="15">
        <f t="shared" ref="G13:O13" si="0">+G14+G15+G17+G16+G18</f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503000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/>
      <c r="G14" s="16">
        <v>0</v>
      </c>
      <c r="H14" s="17"/>
      <c r="I14" s="17"/>
      <c r="J14" s="17"/>
      <c r="K14" s="17"/>
      <c r="L14" s="17"/>
      <c r="M14" s="23"/>
      <c r="N14" s="28"/>
      <c r="O14" s="28"/>
      <c r="P14" s="15">
        <f t="shared" si="1"/>
        <v>503000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/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/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/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0</v>
      </c>
      <c r="G19" s="15">
        <f t="shared" ref="G19:O19" si="2">+G20+G21+G22+G23+G24+G25+G26+G27+G28</f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778011.32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/>
      <c r="G20" s="16"/>
      <c r="H20" s="17"/>
      <c r="I20" s="17"/>
      <c r="J20" s="17"/>
      <c r="K20" s="17"/>
      <c r="L20" s="17"/>
      <c r="M20" s="23"/>
      <c r="N20" s="28"/>
      <c r="O20" s="28"/>
      <c r="P20" s="15">
        <f t="shared" si="1"/>
        <v>284428.98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/>
      <c r="G21" s="16"/>
      <c r="H21" s="17"/>
      <c r="I21" s="17"/>
      <c r="J21" s="17"/>
      <c r="K21" s="17"/>
      <c r="L21" s="17"/>
      <c r="M21" s="23"/>
      <c r="N21" s="28"/>
      <c r="O21" s="28"/>
      <c r="P21" s="15">
        <f t="shared" si="1"/>
        <v>190839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/>
      <c r="G22" s="16"/>
      <c r="H22" s="17"/>
      <c r="I22" s="17"/>
      <c r="J22" s="17"/>
      <c r="K22" s="17"/>
      <c r="L22" s="17"/>
      <c r="M22" s="23"/>
      <c r="N22" s="28"/>
      <c r="O22" s="28"/>
      <c r="P22" s="15">
        <f t="shared" si="1"/>
        <v>0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/>
      <c r="G23" s="16"/>
      <c r="H23" s="17"/>
      <c r="I23" s="17"/>
      <c r="J23" s="17">
        <v>0</v>
      </c>
      <c r="K23" s="17"/>
      <c r="L23" s="17"/>
      <c r="M23" s="23"/>
      <c r="N23" s="28"/>
      <c r="O23" s="28"/>
      <c r="P23" s="15">
        <f t="shared" si="1"/>
        <v>21600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/>
      <c r="G24" s="16"/>
      <c r="H24" s="17"/>
      <c r="I24" s="17"/>
      <c r="J24" s="17"/>
      <c r="K24" s="17"/>
      <c r="L24" s="17"/>
      <c r="M24" s="23"/>
      <c r="N24" s="28"/>
      <c r="O24" s="28"/>
      <c r="P24" s="15">
        <f t="shared" si="1"/>
        <v>19023.8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/>
      <c r="G25" s="16">
        <v>0</v>
      </c>
      <c r="H25" s="17"/>
      <c r="I25" s="17"/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/>
      <c r="G26" s="16"/>
      <c r="H26" s="17"/>
      <c r="I26" s="17"/>
      <c r="J26" s="17"/>
      <c r="K26" s="17"/>
      <c r="L26" s="17"/>
      <c r="M26" s="23"/>
      <c r="N26" s="28"/>
      <c r="O26" s="28"/>
      <c r="P26" s="15">
        <f t="shared" si="1"/>
        <v>173311.57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/>
      <c r="G27" s="16"/>
      <c r="H27" s="17"/>
      <c r="I27" s="17"/>
      <c r="J27" s="17"/>
      <c r="K27" s="17"/>
      <c r="L27" s="17"/>
      <c r="M27" s="23"/>
      <c r="N27" s="28"/>
      <c r="O27" s="28"/>
      <c r="P27" s="15">
        <f t="shared" si="1"/>
        <v>88807.97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0</v>
      </c>
      <c r="G29" s="11">
        <f t="shared" ref="G29:O29" si="3">G30+G31+G32+G33+G34+G35+G36+G37+G38</f>
        <v>0</v>
      </c>
      <c r="H29" s="11">
        <f t="shared" si="3"/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7439161.79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/>
      <c r="G30" s="16"/>
      <c r="H30" s="17"/>
      <c r="I30" s="17"/>
      <c r="J30" s="17"/>
      <c r="K30" s="17"/>
      <c r="L30" s="17"/>
      <c r="M30" s="23"/>
      <c r="N30" s="28"/>
      <c r="O30" s="28"/>
      <c r="P30" s="15">
        <f t="shared" si="1"/>
        <v>659244.75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/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0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>
        <v>0</v>
      </c>
      <c r="F32" s="8"/>
      <c r="G32" s="16">
        <v>0</v>
      </c>
      <c r="H32" s="17">
        <v>0</v>
      </c>
      <c r="I32" s="17"/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/>
      <c r="G33" s="16"/>
      <c r="H33" s="17"/>
      <c r="I33" s="17"/>
      <c r="J33" s="17"/>
      <c r="K33" s="17"/>
      <c r="L33" s="17"/>
      <c r="M33" s="23"/>
      <c r="N33" s="28"/>
      <c r="O33" s="28"/>
      <c r="P33" s="15">
        <f t="shared" si="1"/>
        <v>3533554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/>
      <c r="G34" s="16"/>
      <c r="H34" s="17"/>
      <c r="I34" s="17"/>
      <c r="J34" s="17">
        <v>0</v>
      </c>
      <c r="K34" s="17"/>
      <c r="L34" s="17"/>
      <c r="M34" s="23"/>
      <c r="N34" s="28"/>
      <c r="O34" s="28"/>
      <c r="P34" s="15">
        <f t="shared" si="1"/>
        <v>97432.6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/>
      <c r="G35" s="16"/>
      <c r="H35" s="17"/>
      <c r="I35" s="17"/>
      <c r="J35" s="17"/>
      <c r="K35" s="17"/>
      <c r="L35" s="17"/>
      <c r="M35" s="23"/>
      <c r="N35" s="28"/>
      <c r="O35" s="28"/>
      <c r="P35" s="15">
        <f t="shared" si="1"/>
        <v>165835.14000000001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/>
      <c r="G36" s="16"/>
      <c r="H36" s="17"/>
      <c r="I36" s="17"/>
      <c r="J36" s="17"/>
      <c r="K36" s="17"/>
      <c r="L36" s="17"/>
      <c r="M36" s="23"/>
      <c r="N36" s="28"/>
      <c r="O36" s="28"/>
      <c r="P36" s="15">
        <f t="shared" si="1"/>
        <v>1727187.01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>
        <v>0</v>
      </c>
      <c r="F37" s="9"/>
      <c r="G37" s="9"/>
      <c r="H37" s="17"/>
      <c r="J37" s="17">
        <v>0</v>
      </c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/>
      <c r="G38" s="16"/>
      <c r="H38" s="17"/>
      <c r="I38" s="17"/>
      <c r="J38" s="17"/>
      <c r="K38" s="17"/>
      <c r="L38" s="17"/>
      <c r="M38" s="23"/>
      <c r="N38" s="28"/>
      <c r="O38" s="28"/>
      <c r="P38" s="15">
        <f t="shared" si="1"/>
        <v>1255908.29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/>
      <c r="G39" s="11">
        <f t="shared" ref="G39:O39" si="4">+G40+G41+G42+G43+G44+G45+G46</f>
        <v>0</v>
      </c>
      <c r="H39" s="11"/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0</v>
      </c>
      <c r="G55" s="11">
        <f t="shared" ref="G55:O55" si="6">+G56+G57+G58+G59+G60+G61+G62+G63+G64</f>
        <v>0</v>
      </c>
      <c r="H55" s="11">
        <f t="shared" si="6"/>
        <v>0</v>
      </c>
      <c r="I55" s="11">
        <f t="shared" si="6"/>
        <v>0</v>
      </c>
      <c r="J55" s="11">
        <f t="shared" si="6"/>
        <v>0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1159947.3999999999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/>
      <c r="G56" s="16"/>
      <c r="H56" s="17">
        <v>0</v>
      </c>
      <c r="I56" s="17">
        <v>0</v>
      </c>
      <c r="J56" s="17"/>
      <c r="K56" s="17"/>
      <c r="L56" s="17"/>
      <c r="M56" s="23"/>
      <c r="N56" s="28"/>
      <c r="O56" s="28"/>
      <c r="P56" s="15">
        <f t="shared" si="5"/>
        <v>995729.4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0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/>
      <c r="G58" s="16">
        <v>0</v>
      </c>
      <c r="H58" s="17">
        <v>0</v>
      </c>
      <c r="I58" s="17"/>
      <c r="J58" s="17">
        <v>0</v>
      </c>
      <c r="K58" s="17">
        <v>0</v>
      </c>
      <c r="L58" s="17"/>
      <c r="M58" s="23"/>
      <c r="N58" s="28"/>
      <c r="O58" s="28"/>
      <c r="P58" s="15">
        <f t="shared" si="5"/>
        <v>53218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/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/>
      <c r="G63" s="9">
        <v>0</v>
      </c>
      <c r="H63" s="17">
        <v>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111000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/>
      <c r="G65" s="11">
        <f t="shared" ref="G65:O65" si="7">+G66+G67+G68+G69</f>
        <v>0</v>
      </c>
      <c r="H65" s="11">
        <f t="shared" si="7"/>
        <v>0</v>
      </c>
      <c r="I65" s="11">
        <f t="shared" si="7"/>
        <v>0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>
        <v>0</v>
      </c>
      <c r="H66" s="17">
        <v>0</v>
      </c>
      <c r="I66" s="17"/>
      <c r="J66" s="17">
        <v>0</v>
      </c>
      <c r="K66" s="17"/>
      <c r="L66" s="17"/>
      <c r="M66" s="23"/>
      <c r="N66" s="28"/>
      <c r="O66" s="9"/>
      <c r="P66" s="15">
        <f t="shared" si="5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0</v>
      </c>
      <c r="G86" s="12">
        <f t="shared" si="10"/>
        <v>0</v>
      </c>
      <c r="H86" s="12">
        <f t="shared" si="10"/>
        <v>0</v>
      </c>
      <c r="I86" s="12">
        <f t="shared" si="10"/>
        <v>0</v>
      </c>
      <c r="J86" s="12">
        <f t="shared" si="10"/>
        <v>0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9880120.5100000016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autoFilter ref="J1:J95" xr:uid="{F13C092C-891F-4ED4-9E22-454240BA16E4}"/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2026-09-08T19:54:53Z</cp:lastPrinted>
  <dcterms:created xsi:type="dcterms:W3CDTF">2021-07-29T18:58:50Z</dcterms:created>
  <dcterms:modified xsi:type="dcterms:W3CDTF">2026-09-08T19:55:03Z</dcterms:modified>
</cp:coreProperties>
</file>