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700477F5-2E87-4C11-B670-0DB93687E665}" xr6:coauthVersionLast="47" xr6:coauthVersionMax="47" xr10:uidLastSave="{00000000-0000-0000-0000-000000000000}"/>
  <workbookProtection workbookAlgorithmName="SHA-512" workbookHashValue="N5NRl9tK0DutaX6ujndeLwuRksrEcbpTU+QsxQQHE7F1zsWoWw5/gM1lt1StIApDOPN8OF5h0GGK+IKJtjYXHA==" workbookSaltValue="DgDiphxJxQKX223P7fL1Kw==" workbookSpinCount="100000" lockStructure="1"/>
  <bookViews>
    <workbookView xWindow="-120" yWindow="-120" windowWidth="24240" windowHeight="13020" xr2:uid="{00000000-000D-0000-FFFF-FFFF00000000}"/>
  </bookViews>
  <sheets>
    <sheet name=" Almacen de Medicamentos" sheetId="10" r:id="rId1"/>
    <sheet name="Almacen de Suministros" sheetId="12" r:id="rId2"/>
    <sheet name="Almacen de Despensa" sheetId="11" r:id="rId3"/>
    <sheet name="Almacen de S. Limpieza" sheetId="13" r:id="rId4"/>
  </sheets>
  <definedNames>
    <definedName name="_xlnm.Print_Area" localSheetId="0">' Almacen de Medicamentos'!$A$1:$I$487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78" i="10" l="1"/>
  <c r="F978" i="10"/>
  <c r="D978" i="10"/>
  <c r="C978" i="10"/>
  <c r="E977" i="10"/>
  <c r="G977" i="10" s="1"/>
  <c r="I977" i="10" s="1"/>
  <c r="G976" i="10"/>
  <c r="I976" i="10" s="1"/>
  <c r="E976" i="10"/>
  <c r="E975" i="10"/>
  <c r="G975" i="10" s="1"/>
  <c r="I975" i="10" s="1"/>
  <c r="G974" i="10"/>
  <c r="I974" i="10" s="1"/>
  <c r="E974" i="10"/>
  <c r="E973" i="10"/>
  <c r="G973" i="10" s="1"/>
  <c r="I973" i="10" s="1"/>
  <c r="G972" i="10"/>
  <c r="I972" i="10" s="1"/>
  <c r="E972" i="10"/>
  <c r="E971" i="10"/>
  <c r="G971" i="10" s="1"/>
  <c r="I971" i="10" s="1"/>
  <c r="E970" i="10"/>
  <c r="G970" i="10" s="1"/>
  <c r="I970" i="10" s="1"/>
  <c r="E969" i="10"/>
  <c r="G969" i="10" s="1"/>
  <c r="I969" i="10" s="1"/>
  <c r="G968" i="10"/>
  <c r="I968" i="10" s="1"/>
  <c r="E968" i="10"/>
  <c r="E967" i="10"/>
  <c r="G967" i="10" s="1"/>
  <c r="I967" i="10" s="1"/>
  <c r="G966" i="10"/>
  <c r="I966" i="10" s="1"/>
  <c r="E966" i="10"/>
  <c r="E965" i="10"/>
  <c r="G965" i="10" s="1"/>
  <c r="I965" i="10" s="1"/>
  <c r="G964" i="10"/>
  <c r="I964" i="10" s="1"/>
  <c r="E964" i="10"/>
  <c r="E963" i="10"/>
  <c r="G963" i="10" s="1"/>
  <c r="I963" i="10" s="1"/>
  <c r="E962" i="10"/>
  <c r="G962" i="10" s="1"/>
  <c r="I962" i="10" s="1"/>
  <c r="E961" i="10"/>
  <c r="G961" i="10" s="1"/>
  <c r="I961" i="10" s="1"/>
  <c r="G960" i="10"/>
  <c r="I960" i="10" s="1"/>
  <c r="E960" i="10"/>
  <c r="E959" i="10"/>
  <c r="G959" i="10" s="1"/>
  <c r="I959" i="10" s="1"/>
  <c r="G958" i="10"/>
  <c r="I958" i="10" s="1"/>
  <c r="E958" i="10"/>
  <c r="E957" i="10"/>
  <c r="G957" i="10" s="1"/>
  <c r="I957" i="10" s="1"/>
  <c r="G956" i="10"/>
  <c r="I956" i="10" s="1"/>
  <c r="E956" i="10"/>
  <c r="E955" i="10"/>
  <c r="G955" i="10" s="1"/>
  <c r="I955" i="10" s="1"/>
  <c r="E954" i="10"/>
  <c r="G954" i="10" s="1"/>
  <c r="I954" i="10" s="1"/>
  <c r="I953" i="10"/>
  <c r="E953" i="10"/>
  <c r="G953" i="10" s="1"/>
  <c r="G952" i="10"/>
  <c r="I952" i="10" s="1"/>
  <c r="E952" i="10"/>
  <c r="E951" i="10"/>
  <c r="G951" i="10" s="1"/>
  <c r="I951" i="10" s="1"/>
  <c r="G950" i="10"/>
  <c r="I950" i="10" s="1"/>
  <c r="E950" i="10"/>
  <c r="E949" i="10"/>
  <c r="G949" i="10" s="1"/>
  <c r="I949" i="10" s="1"/>
  <c r="G948" i="10"/>
  <c r="I948" i="10" s="1"/>
  <c r="E948" i="10"/>
  <c r="E947" i="10"/>
  <c r="G947" i="10" s="1"/>
  <c r="I947" i="10" s="1"/>
  <c r="E946" i="10"/>
  <c r="G946" i="10" s="1"/>
  <c r="I946" i="10" s="1"/>
  <c r="E945" i="10"/>
  <c r="G945" i="10" s="1"/>
  <c r="I945" i="10" s="1"/>
  <c r="G944" i="10"/>
  <c r="I944" i="10" s="1"/>
  <c r="E944" i="10"/>
  <c r="E943" i="10"/>
  <c r="G943" i="10" s="1"/>
  <c r="I943" i="10" s="1"/>
  <c r="G942" i="10"/>
  <c r="I942" i="10" s="1"/>
  <c r="E942" i="10"/>
  <c r="E941" i="10"/>
  <c r="G941" i="10" s="1"/>
  <c r="I941" i="10" s="1"/>
  <c r="G940" i="10"/>
  <c r="I940" i="10" s="1"/>
  <c r="E940" i="10"/>
  <c r="E939" i="10"/>
  <c r="G939" i="10" s="1"/>
  <c r="I939" i="10" s="1"/>
  <c r="E938" i="10"/>
  <c r="E937" i="10"/>
  <c r="G937" i="10" s="1"/>
  <c r="I937" i="10" s="1"/>
  <c r="G936" i="10"/>
  <c r="I936" i="10" s="1"/>
  <c r="E936" i="10"/>
  <c r="E935" i="10"/>
  <c r="G935" i="10" s="1"/>
  <c r="I935" i="10" s="1"/>
  <c r="G934" i="10"/>
  <c r="I934" i="10" s="1"/>
  <c r="E934" i="10"/>
  <c r="E933" i="10"/>
  <c r="G933" i="10" s="1"/>
  <c r="I933" i="10" s="1"/>
  <c r="E932" i="10"/>
  <c r="G932" i="10" s="1"/>
  <c r="I932" i="10" s="1"/>
  <c r="I931" i="10"/>
  <c r="E931" i="10"/>
  <c r="G931" i="10" s="1"/>
  <c r="G930" i="10"/>
  <c r="I930" i="10" s="1"/>
  <c r="E930" i="10"/>
  <c r="E929" i="10"/>
  <c r="G929" i="10" s="1"/>
  <c r="I929" i="10" s="1"/>
  <c r="G928" i="10"/>
  <c r="I928" i="10" s="1"/>
  <c r="E928" i="10"/>
  <c r="E927" i="10"/>
  <c r="G927" i="10" s="1"/>
  <c r="I927" i="10" s="1"/>
  <c r="G926" i="10"/>
  <c r="I926" i="10" s="1"/>
  <c r="E926" i="10"/>
  <c r="E925" i="10"/>
  <c r="G925" i="10" s="1"/>
  <c r="I925" i="10" s="1"/>
  <c r="E924" i="10"/>
  <c r="G924" i="10" s="1"/>
  <c r="I924" i="10" s="1"/>
  <c r="E923" i="10"/>
  <c r="G923" i="10" s="1"/>
  <c r="I923" i="10" s="1"/>
  <c r="G922" i="10"/>
  <c r="I922" i="10" s="1"/>
  <c r="E922" i="10"/>
  <c r="E921" i="10"/>
  <c r="G921" i="10" s="1"/>
  <c r="I921" i="10" s="1"/>
  <c r="G920" i="10"/>
  <c r="I920" i="10" s="1"/>
  <c r="E920" i="10"/>
  <c r="E919" i="10"/>
  <c r="G919" i="10" s="1"/>
  <c r="I919" i="10" s="1"/>
  <c r="G918" i="10"/>
  <c r="I918" i="10" s="1"/>
  <c r="E918" i="10"/>
  <c r="E917" i="10"/>
  <c r="G917" i="10" s="1"/>
  <c r="I917" i="10" s="1"/>
  <c r="E916" i="10"/>
  <c r="E915" i="10"/>
  <c r="G915" i="10" s="1"/>
  <c r="I915" i="10" s="1"/>
  <c r="G914" i="10"/>
  <c r="I914" i="10" s="1"/>
  <c r="E914" i="10"/>
  <c r="E913" i="10"/>
  <c r="G913" i="10" s="1"/>
  <c r="I913" i="10" s="1"/>
  <c r="E912" i="10"/>
  <c r="E911" i="10"/>
  <c r="E910" i="10"/>
  <c r="E909" i="10"/>
  <c r="E908" i="10"/>
  <c r="E907" i="10"/>
  <c r="G907" i="10" s="1"/>
  <c r="I907" i="10" s="1"/>
  <c r="G906" i="10"/>
  <c r="I906" i="10" s="1"/>
  <c r="E906" i="10"/>
  <c r="E905" i="10"/>
  <c r="G905" i="10" s="1"/>
  <c r="I905" i="10" s="1"/>
  <c r="G904" i="10"/>
  <c r="I904" i="10" s="1"/>
  <c r="E904" i="10"/>
  <c r="I903" i="10"/>
  <c r="E903" i="10"/>
  <c r="G903" i="10" s="1"/>
  <c r="G902" i="10"/>
  <c r="I902" i="10" s="1"/>
  <c r="E902" i="10"/>
  <c r="E901" i="10"/>
  <c r="G901" i="10" s="1"/>
  <c r="I901" i="10" s="1"/>
  <c r="G900" i="10"/>
  <c r="I900" i="10" s="1"/>
  <c r="E900" i="10"/>
  <c r="E899" i="10"/>
  <c r="G899" i="10" s="1"/>
  <c r="I899" i="10" s="1"/>
  <c r="G898" i="10"/>
  <c r="I898" i="10" s="1"/>
  <c r="E898" i="10"/>
  <c r="E897" i="10"/>
  <c r="G897" i="10" s="1"/>
  <c r="I897" i="10" s="1"/>
  <c r="G896" i="10"/>
  <c r="I896" i="10" s="1"/>
  <c r="E896" i="10"/>
  <c r="E895" i="10"/>
  <c r="G895" i="10" s="1"/>
  <c r="I895" i="10" s="1"/>
  <c r="G890" i="10"/>
  <c r="I890" i="10" s="1"/>
  <c r="E890" i="10"/>
  <c r="E889" i="10"/>
  <c r="G889" i="10" s="1"/>
  <c r="I889" i="10" s="1"/>
  <c r="G887" i="10"/>
  <c r="I887" i="10" s="1"/>
  <c r="E887" i="10"/>
  <c r="E886" i="10"/>
  <c r="G886" i="10" s="1"/>
  <c r="I886" i="10" s="1"/>
  <c r="G885" i="10"/>
  <c r="I885" i="10" s="1"/>
  <c r="E885" i="10"/>
  <c r="E884" i="10"/>
  <c r="G884" i="10" s="1"/>
  <c r="I884" i="10" s="1"/>
  <c r="G883" i="10"/>
  <c r="I883" i="10" s="1"/>
  <c r="E883" i="10"/>
  <c r="E882" i="10"/>
  <c r="G882" i="10" s="1"/>
  <c r="I882" i="10" s="1"/>
  <c r="G881" i="10"/>
  <c r="I881" i="10" s="1"/>
  <c r="E881" i="10"/>
  <c r="E880" i="10"/>
  <c r="G880" i="10" s="1"/>
  <c r="I880" i="10" s="1"/>
  <c r="G879" i="10"/>
  <c r="I879" i="10" s="1"/>
  <c r="E879" i="10"/>
  <c r="E878" i="10"/>
  <c r="G878" i="10" s="1"/>
  <c r="I878" i="10" s="1"/>
  <c r="G877" i="10"/>
  <c r="I877" i="10" s="1"/>
  <c r="E877" i="10"/>
  <c r="E876" i="10"/>
  <c r="G876" i="10" s="1"/>
  <c r="I876" i="10" s="1"/>
  <c r="G875" i="10"/>
  <c r="I875" i="10" s="1"/>
  <c r="E875" i="10"/>
  <c r="E874" i="10"/>
  <c r="G874" i="10" s="1"/>
  <c r="I874" i="10" s="1"/>
  <c r="G873" i="10"/>
  <c r="I873" i="10" s="1"/>
  <c r="E873" i="10"/>
  <c r="G872" i="10"/>
  <c r="E872" i="10"/>
  <c r="E871" i="10"/>
  <c r="G871" i="10" s="1"/>
  <c r="I871" i="10" s="1"/>
  <c r="G870" i="10"/>
  <c r="I870" i="10" s="1"/>
  <c r="E870" i="10"/>
  <c r="E869" i="10"/>
  <c r="G869" i="10" s="1"/>
  <c r="I869" i="10" s="1"/>
  <c r="G868" i="10"/>
  <c r="I868" i="10" s="1"/>
  <c r="E868" i="10"/>
  <c r="E867" i="10"/>
  <c r="G867" i="10" s="1"/>
  <c r="I867" i="10" s="1"/>
  <c r="G866" i="10"/>
  <c r="I866" i="10" s="1"/>
  <c r="E866" i="10"/>
  <c r="E865" i="10"/>
  <c r="G865" i="10" s="1"/>
  <c r="I865" i="10" s="1"/>
  <c r="G864" i="10"/>
  <c r="I864" i="10" s="1"/>
  <c r="E864" i="10"/>
  <c r="I863" i="10"/>
  <c r="E863" i="10"/>
  <c r="G863" i="10" s="1"/>
  <c r="G862" i="10"/>
  <c r="I862" i="10" s="1"/>
  <c r="E862" i="10"/>
  <c r="E861" i="10"/>
  <c r="G861" i="10" s="1"/>
  <c r="I861" i="10" s="1"/>
  <c r="G860" i="10"/>
  <c r="I860" i="10" s="1"/>
  <c r="E860" i="10"/>
  <c r="E859" i="10"/>
  <c r="G859" i="10" s="1"/>
  <c r="I859" i="10" s="1"/>
  <c r="I858" i="10"/>
  <c r="E858" i="10"/>
  <c r="G857" i="10"/>
  <c r="I857" i="10" s="1"/>
  <c r="E857" i="10"/>
  <c r="E856" i="10"/>
  <c r="G856" i="10" s="1"/>
  <c r="I856" i="10" s="1"/>
  <c r="G855" i="10"/>
  <c r="I855" i="10" s="1"/>
  <c r="E855" i="10"/>
  <c r="E854" i="10"/>
  <c r="G854" i="10" s="1"/>
  <c r="I854" i="10" s="1"/>
  <c r="G853" i="10"/>
  <c r="I853" i="10" s="1"/>
  <c r="E853" i="10"/>
  <c r="E852" i="10"/>
  <c r="G852" i="10" s="1"/>
  <c r="I852" i="10" s="1"/>
  <c r="G851" i="10"/>
  <c r="I851" i="10" s="1"/>
  <c r="E851" i="10"/>
  <c r="E850" i="10"/>
  <c r="G850" i="10" s="1"/>
  <c r="I850" i="10" s="1"/>
  <c r="G849" i="10"/>
  <c r="I849" i="10" s="1"/>
  <c r="E849" i="10"/>
  <c r="E848" i="10"/>
  <c r="G848" i="10" s="1"/>
  <c r="I848" i="10" s="1"/>
  <c r="G847" i="10"/>
  <c r="I847" i="10" s="1"/>
  <c r="E847" i="10"/>
  <c r="E846" i="10"/>
  <c r="G846" i="10" s="1"/>
  <c r="I846" i="10" s="1"/>
  <c r="G845" i="10"/>
  <c r="I845" i="10" s="1"/>
  <c r="E845" i="10"/>
  <c r="I844" i="10"/>
  <c r="E844" i="10"/>
  <c r="G844" i="10" s="1"/>
  <c r="G843" i="10"/>
  <c r="I843" i="10" s="1"/>
  <c r="E843" i="10"/>
  <c r="E842" i="10"/>
  <c r="G842" i="10" s="1"/>
  <c r="I842" i="10" s="1"/>
  <c r="G841" i="10"/>
  <c r="I841" i="10" s="1"/>
  <c r="E841" i="10"/>
  <c r="E840" i="10"/>
  <c r="G840" i="10" s="1"/>
  <c r="I840" i="10" s="1"/>
  <c r="G839" i="10"/>
  <c r="I839" i="10" s="1"/>
  <c r="E839" i="10"/>
  <c r="E838" i="10"/>
  <c r="G838" i="10" s="1"/>
  <c r="I838" i="10" s="1"/>
  <c r="G837" i="10"/>
  <c r="I837" i="10" s="1"/>
  <c r="E837" i="10"/>
  <c r="I836" i="10"/>
  <c r="E836" i="10"/>
  <c r="G836" i="10" s="1"/>
  <c r="G835" i="10"/>
  <c r="I835" i="10" s="1"/>
  <c r="E835" i="10"/>
  <c r="E834" i="10"/>
  <c r="G834" i="10" s="1"/>
  <c r="I834" i="10" s="1"/>
  <c r="G833" i="10"/>
  <c r="I833" i="10" s="1"/>
  <c r="E833" i="10"/>
  <c r="I832" i="10"/>
  <c r="E832" i="10"/>
  <c r="E831" i="10"/>
  <c r="G831" i="10" s="1"/>
  <c r="I831" i="10" s="1"/>
  <c r="G830" i="10"/>
  <c r="I830" i="10" s="1"/>
  <c r="E830" i="10"/>
  <c r="E829" i="10"/>
  <c r="G829" i="10" s="1"/>
  <c r="I829" i="10" s="1"/>
  <c r="E828" i="10"/>
  <c r="G828" i="10" s="1"/>
  <c r="G827" i="10"/>
  <c r="I827" i="10" s="1"/>
  <c r="E827" i="10"/>
  <c r="E826" i="10"/>
  <c r="G826" i="10" s="1"/>
  <c r="I826" i="10" s="1"/>
  <c r="G825" i="10"/>
  <c r="I825" i="10" s="1"/>
  <c r="E825" i="10"/>
  <c r="E824" i="10"/>
  <c r="G824" i="10" s="1"/>
  <c r="I824" i="10" s="1"/>
  <c r="G823" i="10"/>
  <c r="I823" i="10" s="1"/>
  <c r="E823" i="10"/>
  <c r="E822" i="10"/>
  <c r="G822" i="10" s="1"/>
  <c r="I822" i="10" s="1"/>
  <c r="G821" i="10"/>
  <c r="I821" i="10" s="1"/>
  <c r="E821" i="10"/>
  <c r="E820" i="10"/>
  <c r="G820" i="10" s="1"/>
  <c r="I820" i="10" s="1"/>
  <c r="G819" i="10"/>
  <c r="I819" i="10" s="1"/>
  <c r="E819" i="10"/>
  <c r="E818" i="10"/>
  <c r="G818" i="10" s="1"/>
  <c r="I818" i="10" s="1"/>
  <c r="G817" i="10"/>
  <c r="I817" i="10" s="1"/>
  <c r="E817" i="10"/>
  <c r="E815" i="10"/>
  <c r="G815" i="10" s="1"/>
  <c r="I815" i="10" s="1"/>
  <c r="G814" i="10"/>
  <c r="I814" i="10" s="1"/>
  <c r="E814" i="10"/>
  <c r="I813" i="10"/>
  <c r="E813" i="10"/>
  <c r="G813" i="10" s="1"/>
  <c r="G812" i="10"/>
  <c r="I812" i="10" s="1"/>
  <c r="E812" i="10"/>
  <c r="E811" i="10"/>
  <c r="G811" i="10" s="1"/>
  <c r="I811" i="10" s="1"/>
  <c r="G810" i="10"/>
  <c r="I810" i="10" s="1"/>
  <c r="E810" i="10"/>
  <c r="E809" i="10"/>
  <c r="G809" i="10" s="1"/>
  <c r="I809" i="10" s="1"/>
  <c r="G808" i="10"/>
  <c r="I808" i="10" s="1"/>
  <c r="E808" i="10"/>
  <c r="E807" i="10"/>
  <c r="G807" i="10" s="1"/>
  <c r="I807" i="10" s="1"/>
  <c r="G806" i="10"/>
  <c r="I806" i="10" s="1"/>
  <c r="E806" i="10"/>
  <c r="I805" i="10"/>
  <c r="E805" i="10"/>
  <c r="G805" i="10" s="1"/>
  <c r="G804" i="10"/>
  <c r="I804" i="10" s="1"/>
  <c r="E804" i="10"/>
  <c r="E803" i="10"/>
  <c r="G803" i="10" s="1"/>
  <c r="I803" i="10" s="1"/>
  <c r="G801" i="10"/>
  <c r="I801" i="10" s="1"/>
  <c r="E801" i="10"/>
  <c r="E800" i="10"/>
  <c r="G800" i="10" s="1"/>
  <c r="I800" i="10" s="1"/>
  <c r="G799" i="10"/>
  <c r="I799" i="10" s="1"/>
  <c r="E799" i="10"/>
  <c r="E798" i="10"/>
  <c r="G798" i="10" s="1"/>
  <c r="I798" i="10" s="1"/>
  <c r="G797" i="10"/>
  <c r="I797" i="10" s="1"/>
  <c r="E797" i="10"/>
  <c r="E796" i="10"/>
  <c r="G796" i="10" s="1"/>
  <c r="I796" i="10" s="1"/>
  <c r="G795" i="10"/>
  <c r="I795" i="10" s="1"/>
  <c r="E795" i="10"/>
  <c r="E794" i="10"/>
  <c r="G794" i="10" s="1"/>
  <c r="I794" i="10" s="1"/>
  <c r="G793" i="10"/>
  <c r="I793" i="10" s="1"/>
  <c r="E793" i="10"/>
  <c r="E792" i="10"/>
  <c r="G792" i="10" s="1"/>
  <c r="I792" i="10" s="1"/>
  <c r="G791" i="10"/>
  <c r="I791" i="10" s="1"/>
  <c r="E791" i="10"/>
  <c r="E790" i="10"/>
  <c r="G790" i="10" s="1"/>
  <c r="I790" i="10" s="1"/>
  <c r="G789" i="10"/>
  <c r="I789" i="10" s="1"/>
  <c r="E789" i="10"/>
  <c r="I788" i="10"/>
  <c r="E788" i="10"/>
  <c r="G788" i="10" s="1"/>
  <c r="G787" i="10"/>
  <c r="I787" i="10" s="1"/>
  <c r="E787" i="10"/>
  <c r="E786" i="10"/>
  <c r="G786" i="10" s="1"/>
  <c r="I786" i="10" s="1"/>
  <c r="G785" i="10"/>
  <c r="I785" i="10" s="1"/>
  <c r="E785" i="10"/>
  <c r="E784" i="10"/>
  <c r="G784" i="10" s="1"/>
  <c r="I784" i="10" s="1"/>
  <c r="G782" i="10"/>
  <c r="I782" i="10" s="1"/>
  <c r="E782" i="10"/>
  <c r="E781" i="10"/>
  <c r="G781" i="10" s="1"/>
  <c r="I781" i="10" s="1"/>
  <c r="G780" i="10"/>
  <c r="I780" i="10" s="1"/>
  <c r="E780" i="10"/>
  <c r="E779" i="10"/>
  <c r="G779" i="10" s="1"/>
  <c r="I779" i="10" s="1"/>
  <c r="G778" i="10"/>
  <c r="I778" i="10" s="1"/>
  <c r="E778" i="10"/>
  <c r="E777" i="10"/>
  <c r="G777" i="10" s="1"/>
  <c r="I777" i="10" s="1"/>
  <c r="G776" i="10"/>
  <c r="I776" i="10" s="1"/>
  <c r="E776" i="10"/>
  <c r="E775" i="10"/>
  <c r="G775" i="10" s="1"/>
  <c r="I775" i="10" s="1"/>
  <c r="I774" i="10"/>
  <c r="E774" i="10"/>
  <c r="G773" i="10"/>
  <c r="I773" i="10" s="1"/>
  <c r="E773" i="10"/>
  <c r="E772" i="10"/>
  <c r="G772" i="10" s="1"/>
  <c r="I772" i="10" s="1"/>
  <c r="G771" i="10"/>
  <c r="I771" i="10" s="1"/>
  <c r="E771" i="10"/>
  <c r="E770" i="10"/>
  <c r="G770" i="10" s="1"/>
  <c r="I770" i="10" s="1"/>
  <c r="G769" i="10"/>
  <c r="I769" i="10" s="1"/>
  <c r="E769" i="10"/>
  <c r="E768" i="10"/>
  <c r="G768" i="10" s="1"/>
  <c r="I768" i="10" s="1"/>
  <c r="G767" i="10"/>
  <c r="I767" i="10" s="1"/>
  <c r="E767" i="10"/>
  <c r="E766" i="10"/>
  <c r="G766" i="10" s="1"/>
  <c r="I766" i="10" s="1"/>
  <c r="G765" i="10"/>
  <c r="I765" i="10" s="1"/>
  <c r="E765" i="10"/>
  <c r="E764" i="10"/>
  <c r="G763" i="10"/>
  <c r="I763" i="10" s="1"/>
  <c r="E763" i="10"/>
  <c r="I762" i="10"/>
  <c r="E762" i="10"/>
  <c r="G762" i="10" s="1"/>
  <c r="G761" i="10"/>
  <c r="I761" i="10" s="1"/>
  <c r="E761" i="10"/>
  <c r="E760" i="10"/>
  <c r="G760" i="10" s="1"/>
  <c r="I760" i="10" s="1"/>
  <c r="G759" i="10"/>
  <c r="I759" i="10" s="1"/>
  <c r="E759" i="10"/>
  <c r="E758" i="10"/>
  <c r="G758" i="10" s="1"/>
  <c r="I758" i="10" s="1"/>
  <c r="G757" i="10"/>
  <c r="I757" i="10" s="1"/>
  <c r="E757" i="10"/>
  <c r="E756" i="10"/>
  <c r="G756" i="10" s="1"/>
  <c r="I756" i="10" s="1"/>
  <c r="G755" i="10"/>
  <c r="I755" i="10" s="1"/>
  <c r="E755" i="10"/>
  <c r="I754" i="10"/>
  <c r="E754" i="10"/>
  <c r="G754" i="10" s="1"/>
  <c r="G753" i="10"/>
  <c r="I753" i="10" s="1"/>
  <c r="E753" i="10"/>
  <c r="E752" i="10"/>
  <c r="G752" i="10" s="1"/>
  <c r="I752" i="10" s="1"/>
  <c r="G751" i="10"/>
  <c r="I751" i="10" s="1"/>
  <c r="E751" i="10"/>
  <c r="E750" i="10"/>
  <c r="G750" i="10" s="1"/>
  <c r="I750" i="10" s="1"/>
  <c r="G749" i="10"/>
  <c r="I749" i="10" s="1"/>
  <c r="E749" i="10"/>
  <c r="E748" i="10"/>
  <c r="G748" i="10" s="1"/>
  <c r="I748" i="10" s="1"/>
  <c r="G747" i="10"/>
  <c r="I747" i="10" s="1"/>
  <c r="E747" i="10"/>
  <c r="E746" i="10"/>
  <c r="G746" i="10" s="1"/>
  <c r="I746" i="10" s="1"/>
  <c r="G745" i="10"/>
  <c r="I745" i="10" s="1"/>
  <c r="E745" i="10"/>
  <c r="E744" i="10"/>
  <c r="G744" i="10" s="1"/>
  <c r="I744" i="10" s="1"/>
  <c r="G743" i="10"/>
  <c r="I743" i="10" s="1"/>
  <c r="E743" i="10"/>
  <c r="E742" i="10"/>
  <c r="G742" i="10" s="1"/>
  <c r="I742" i="10" s="1"/>
  <c r="G741" i="10"/>
  <c r="I741" i="10" s="1"/>
  <c r="E741" i="10"/>
  <c r="E740" i="10"/>
  <c r="G740" i="10" s="1"/>
  <c r="I740" i="10" s="1"/>
  <c r="G739" i="10"/>
  <c r="I739" i="10" s="1"/>
  <c r="E739" i="10"/>
  <c r="I738" i="10"/>
  <c r="E738" i="10"/>
  <c r="G738" i="10" s="1"/>
  <c r="G737" i="10"/>
  <c r="I737" i="10" s="1"/>
  <c r="E737" i="10"/>
  <c r="E736" i="10"/>
  <c r="G736" i="10" s="1"/>
  <c r="I736" i="10" s="1"/>
  <c r="G735" i="10"/>
  <c r="I735" i="10" s="1"/>
  <c r="E735" i="10"/>
  <c r="E734" i="10"/>
  <c r="G734" i="10" s="1"/>
  <c r="I734" i="10" s="1"/>
  <c r="G733" i="10"/>
  <c r="I733" i="10" s="1"/>
  <c r="E733" i="10"/>
  <c r="E732" i="10"/>
  <c r="G732" i="10" s="1"/>
  <c r="I732" i="10" s="1"/>
  <c r="G731" i="10"/>
  <c r="I731" i="10" s="1"/>
  <c r="E731" i="10"/>
  <c r="E730" i="10"/>
  <c r="G730" i="10" s="1"/>
  <c r="I730" i="10" s="1"/>
  <c r="G729" i="10"/>
  <c r="I729" i="10" s="1"/>
  <c r="E729" i="10"/>
  <c r="E728" i="10"/>
  <c r="G728" i="10" s="1"/>
  <c r="I728" i="10" s="1"/>
  <c r="G727" i="10"/>
  <c r="I727" i="10" s="1"/>
  <c r="E727" i="10"/>
  <c r="E726" i="10"/>
  <c r="G726" i="10" s="1"/>
  <c r="I726" i="10" s="1"/>
  <c r="G725" i="10"/>
  <c r="I725" i="10" s="1"/>
  <c r="E725" i="10"/>
  <c r="E724" i="10"/>
  <c r="G724" i="10" s="1"/>
  <c r="I724" i="10" s="1"/>
  <c r="G723" i="10"/>
  <c r="I723" i="10" s="1"/>
  <c r="E723" i="10"/>
  <c r="E722" i="10"/>
  <c r="G722" i="10" s="1"/>
  <c r="I722" i="10" s="1"/>
  <c r="G721" i="10"/>
  <c r="I721" i="10" s="1"/>
  <c r="E721" i="10"/>
  <c r="E720" i="10"/>
  <c r="G720" i="10" s="1"/>
  <c r="I720" i="10" s="1"/>
  <c r="G719" i="10"/>
  <c r="I719" i="10" s="1"/>
  <c r="E719" i="10"/>
  <c r="E718" i="10"/>
  <c r="G718" i="10" s="1"/>
  <c r="I718" i="10" s="1"/>
  <c r="G717" i="10"/>
  <c r="I717" i="10" s="1"/>
  <c r="E717" i="10"/>
  <c r="E716" i="10"/>
  <c r="G716" i="10" s="1"/>
  <c r="I716" i="10" s="1"/>
  <c r="G715" i="10"/>
  <c r="I715" i="10" s="1"/>
  <c r="E715" i="10"/>
  <c r="E714" i="10"/>
  <c r="G714" i="10" s="1"/>
  <c r="I714" i="10" s="1"/>
  <c r="G713" i="10"/>
  <c r="I713" i="10" s="1"/>
  <c r="E713" i="10"/>
  <c r="E712" i="10"/>
  <c r="G712" i="10" s="1"/>
  <c r="I712" i="10" s="1"/>
  <c r="G711" i="10"/>
  <c r="I711" i="10" s="1"/>
  <c r="E711" i="10"/>
  <c r="E710" i="10"/>
  <c r="G710" i="10" s="1"/>
  <c r="I710" i="10" s="1"/>
  <c r="G709" i="10"/>
  <c r="I709" i="10" s="1"/>
  <c r="E709" i="10"/>
  <c r="E708" i="10"/>
  <c r="G708" i="10" s="1"/>
  <c r="I708" i="10" s="1"/>
  <c r="G707" i="10"/>
  <c r="I707" i="10" s="1"/>
  <c r="E707" i="10"/>
  <c r="E706" i="10"/>
  <c r="G706" i="10" s="1"/>
  <c r="I706" i="10" s="1"/>
  <c r="G705" i="10"/>
  <c r="I705" i="10" s="1"/>
  <c r="E705" i="10"/>
  <c r="E704" i="10"/>
  <c r="G704" i="10" s="1"/>
  <c r="I704" i="10" s="1"/>
  <c r="G703" i="10"/>
  <c r="I703" i="10" s="1"/>
  <c r="E703" i="10"/>
  <c r="E702" i="10"/>
  <c r="G702" i="10" s="1"/>
  <c r="I702" i="10" s="1"/>
  <c r="G701" i="10"/>
  <c r="I701" i="10" s="1"/>
  <c r="E701" i="10"/>
  <c r="E700" i="10"/>
  <c r="G700" i="10" s="1"/>
  <c r="I700" i="10" s="1"/>
  <c r="G699" i="10"/>
  <c r="I699" i="10" s="1"/>
  <c r="E699" i="10"/>
  <c r="I698" i="10"/>
  <c r="E698" i="10"/>
  <c r="E697" i="10"/>
  <c r="G697" i="10" s="1"/>
  <c r="I697" i="10" s="1"/>
  <c r="G696" i="10"/>
  <c r="I696" i="10" s="1"/>
  <c r="E696" i="10"/>
  <c r="I695" i="10"/>
  <c r="E695" i="10"/>
  <c r="G695" i="10" s="1"/>
  <c r="G694" i="10"/>
  <c r="I694" i="10" s="1"/>
  <c r="E694" i="10"/>
  <c r="E693" i="10"/>
  <c r="G693" i="10" s="1"/>
  <c r="I693" i="10" s="1"/>
  <c r="G692" i="10"/>
  <c r="I692" i="10" s="1"/>
  <c r="E692" i="10"/>
  <c r="E691" i="10"/>
  <c r="G691" i="10" s="1"/>
  <c r="I691" i="10" s="1"/>
  <c r="G690" i="10"/>
  <c r="I690" i="10" s="1"/>
  <c r="E690" i="10"/>
  <c r="E689" i="10"/>
  <c r="G689" i="10" s="1"/>
  <c r="I689" i="10" s="1"/>
  <c r="G688" i="10"/>
  <c r="I688" i="10" s="1"/>
  <c r="E688" i="10"/>
  <c r="E687" i="10"/>
  <c r="G687" i="10" s="1"/>
  <c r="I687" i="10" s="1"/>
  <c r="G686" i="10"/>
  <c r="I686" i="10" s="1"/>
  <c r="E686" i="10"/>
  <c r="I685" i="10"/>
  <c r="E685" i="10"/>
  <c r="I684" i="10"/>
  <c r="E684" i="10"/>
  <c r="G684" i="10" s="1"/>
  <c r="G683" i="10"/>
  <c r="I683" i="10" s="1"/>
  <c r="E683" i="10"/>
  <c r="E682" i="10"/>
  <c r="G682" i="10" s="1"/>
  <c r="I682" i="10" s="1"/>
  <c r="G681" i="10"/>
  <c r="I681" i="10" s="1"/>
  <c r="E681" i="10"/>
  <c r="I680" i="10"/>
  <c r="E680" i="10"/>
  <c r="G680" i="10" s="1"/>
  <c r="G679" i="10"/>
  <c r="I679" i="10" s="1"/>
  <c r="E679" i="10"/>
  <c r="E678" i="10"/>
  <c r="G678" i="10" s="1"/>
  <c r="I678" i="10" s="1"/>
  <c r="G677" i="10"/>
  <c r="I677" i="10" s="1"/>
  <c r="E677" i="10"/>
  <c r="I676" i="10"/>
  <c r="E676" i="10"/>
  <c r="G676" i="10" s="1"/>
  <c r="G675" i="10"/>
  <c r="I675" i="10" s="1"/>
  <c r="E675" i="10"/>
  <c r="E674" i="10"/>
  <c r="G674" i="10" s="1"/>
  <c r="I674" i="10" s="1"/>
  <c r="G673" i="10"/>
  <c r="I673" i="10" s="1"/>
  <c r="E673" i="10"/>
  <c r="I672" i="10"/>
  <c r="E672" i="10"/>
  <c r="G672" i="10" s="1"/>
  <c r="G671" i="10"/>
  <c r="I671" i="10" s="1"/>
  <c r="E671" i="10"/>
  <c r="E670" i="10"/>
  <c r="G670" i="10" s="1"/>
  <c r="I670" i="10" s="1"/>
  <c r="G669" i="10"/>
  <c r="I669" i="10" s="1"/>
  <c r="E669" i="10"/>
  <c r="I668" i="10"/>
  <c r="E668" i="10"/>
  <c r="G668" i="10" s="1"/>
  <c r="G667" i="10"/>
  <c r="I667" i="10" s="1"/>
  <c r="E667" i="10"/>
  <c r="E666" i="10"/>
  <c r="G666" i="10" s="1"/>
  <c r="I666" i="10" s="1"/>
  <c r="G665" i="10"/>
  <c r="I665" i="10" s="1"/>
  <c r="E665" i="10"/>
  <c r="I664" i="10"/>
  <c r="E664" i="10"/>
  <c r="G664" i="10" s="1"/>
  <c r="G663" i="10"/>
  <c r="I663" i="10" s="1"/>
  <c r="E663" i="10"/>
  <c r="E662" i="10"/>
  <c r="G662" i="10" s="1"/>
  <c r="I662" i="10" s="1"/>
  <c r="G661" i="10"/>
  <c r="I661" i="10" s="1"/>
  <c r="E661" i="10"/>
  <c r="E660" i="10"/>
  <c r="G660" i="10" s="1"/>
  <c r="I660" i="10" s="1"/>
  <c r="G659" i="10"/>
  <c r="I659" i="10" s="1"/>
  <c r="E659" i="10"/>
  <c r="E658" i="10"/>
  <c r="G658" i="10" s="1"/>
  <c r="I658" i="10" s="1"/>
  <c r="G657" i="10"/>
  <c r="I657" i="10" s="1"/>
  <c r="E657" i="10"/>
  <c r="E656" i="10"/>
  <c r="G656" i="10" s="1"/>
  <c r="I656" i="10" s="1"/>
  <c r="I655" i="10"/>
  <c r="E655" i="10"/>
  <c r="G654" i="10"/>
  <c r="I654" i="10" s="1"/>
  <c r="E654" i="10"/>
  <c r="E653" i="10"/>
  <c r="G653" i="10" s="1"/>
  <c r="I653" i="10" s="1"/>
  <c r="G652" i="10"/>
  <c r="I652" i="10" s="1"/>
  <c r="E652" i="10"/>
  <c r="I651" i="10"/>
  <c r="E651" i="10"/>
  <c r="G651" i="10" s="1"/>
  <c r="G650" i="10"/>
  <c r="I650" i="10" s="1"/>
  <c r="E650" i="10"/>
  <c r="E649" i="10"/>
  <c r="G649" i="10" s="1"/>
  <c r="I649" i="10" s="1"/>
  <c r="G648" i="10"/>
  <c r="I648" i="10" s="1"/>
  <c r="E648" i="10"/>
  <c r="I647" i="10"/>
  <c r="E647" i="10"/>
  <c r="G647" i="10" s="1"/>
  <c r="G646" i="10"/>
  <c r="I646" i="10" s="1"/>
  <c r="E646" i="10"/>
  <c r="E645" i="10"/>
  <c r="G645" i="10" s="1"/>
  <c r="I645" i="10" s="1"/>
  <c r="G644" i="10"/>
  <c r="I644" i="10" s="1"/>
  <c r="E644" i="10"/>
  <c r="I643" i="10"/>
  <c r="E643" i="10"/>
  <c r="G643" i="10" s="1"/>
  <c r="E642" i="10"/>
  <c r="G642" i="10" s="1"/>
  <c r="I642" i="10" s="1"/>
  <c r="E641" i="10"/>
  <c r="G641" i="10" s="1"/>
  <c r="I641" i="10" s="1"/>
  <c r="G640" i="10"/>
  <c r="I640" i="10" s="1"/>
  <c r="E640" i="10"/>
  <c r="E639" i="10"/>
  <c r="G639" i="10" s="1"/>
  <c r="I639" i="10" s="1"/>
  <c r="G638" i="10"/>
  <c r="I638" i="10" s="1"/>
  <c r="E638" i="10"/>
  <c r="I637" i="10"/>
  <c r="E637" i="10"/>
  <c r="G637" i="10" s="1"/>
  <c r="G636" i="10"/>
  <c r="I636" i="10" s="1"/>
  <c r="E636" i="10"/>
  <c r="E635" i="10"/>
  <c r="G635" i="10" s="1"/>
  <c r="I635" i="10" s="1"/>
  <c r="E634" i="10"/>
  <c r="G634" i="10" s="1"/>
  <c r="I634" i="10" s="1"/>
  <c r="I633" i="10"/>
  <c r="E633" i="10"/>
  <c r="G633" i="10" s="1"/>
  <c r="G632" i="10"/>
  <c r="I632" i="10" s="1"/>
  <c r="E632" i="10"/>
  <c r="G631" i="10"/>
  <c r="I631" i="10" s="1"/>
  <c r="E631" i="10"/>
  <c r="I630" i="10"/>
  <c r="G630" i="10"/>
  <c r="E630" i="10"/>
  <c r="I629" i="10"/>
  <c r="E629" i="10"/>
  <c r="G629" i="10" s="1"/>
  <c r="G628" i="10"/>
  <c r="I628" i="10" s="1"/>
  <c r="E628" i="10"/>
  <c r="I627" i="10"/>
  <c r="E627" i="10"/>
  <c r="G627" i="10" s="1"/>
  <c r="E626" i="10"/>
  <c r="G626" i="10" s="1"/>
  <c r="I626" i="10" s="1"/>
  <c r="E625" i="10"/>
  <c r="G625" i="10" s="1"/>
  <c r="I625" i="10" s="1"/>
  <c r="G624" i="10"/>
  <c r="I624" i="10" s="1"/>
  <c r="E624" i="10"/>
  <c r="G623" i="10"/>
  <c r="I623" i="10" s="1"/>
  <c r="E623" i="10"/>
  <c r="G622" i="10"/>
  <c r="I622" i="10" s="1"/>
  <c r="E622" i="10"/>
  <c r="I621" i="10"/>
  <c r="E621" i="10"/>
  <c r="G621" i="10" s="1"/>
  <c r="G620" i="10"/>
  <c r="I620" i="10" s="1"/>
  <c r="E620" i="10"/>
  <c r="G619" i="10"/>
  <c r="I619" i="10" s="1"/>
  <c r="E619" i="10"/>
  <c r="I618" i="10"/>
  <c r="G618" i="10"/>
  <c r="E618" i="10"/>
  <c r="E617" i="10"/>
  <c r="G617" i="10" s="1"/>
  <c r="I617" i="10" s="1"/>
  <c r="E616" i="10"/>
  <c r="G616" i="10" s="1"/>
  <c r="I616" i="10" s="1"/>
  <c r="E615" i="10"/>
  <c r="G615" i="10" s="1"/>
  <c r="I615" i="10" s="1"/>
  <c r="E614" i="10"/>
  <c r="G614" i="10" s="1"/>
  <c r="I614" i="10" s="1"/>
  <c r="G613" i="10"/>
  <c r="I613" i="10" s="1"/>
  <c r="E613" i="10"/>
  <c r="G612" i="10"/>
  <c r="I612" i="10" s="1"/>
  <c r="E612" i="10"/>
  <c r="G611" i="10"/>
  <c r="I611" i="10" s="1"/>
  <c r="E611" i="10"/>
  <c r="I610" i="10"/>
  <c r="G610" i="10"/>
  <c r="E610" i="10"/>
  <c r="E609" i="10"/>
  <c r="G609" i="10" s="1"/>
  <c r="I609" i="10" s="1"/>
  <c r="E608" i="10"/>
  <c r="G608" i="10" s="1"/>
  <c r="I608" i="10" s="1"/>
  <c r="E607" i="10"/>
  <c r="G607" i="10" s="1"/>
  <c r="I607" i="10" s="1"/>
  <c r="E606" i="10"/>
  <c r="G606" i="10" s="1"/>
  <c r="I606" i="10" s="1"/>
  <c r="G605" i="10"/>
  <c r="I605" i="10" s="1"/>
  <c r="E605" i="10"/>
  <c r="G604" i="10"/>
  <c r="I604" i="10" s="1"/>
  <c r="E604" i="10"/>
  <c r="G603" i="10"/>
  <c r="I603" i="10" s="1"/>
  <c r="E603" i="10"/>
  <c r="I602" i="10"/>
  <c r="G602" i="10"/>
  <c r="E602" i="10"/>
  <c r="E601" i="10"/>
  <c r="G601" i="10" s="1"/>
  <c r="I601" i="10" s="1"/>
  <c r="E600" i="10"/>
  <c r="G600" i="10" s="1"/>
  <c r="I600" i="10" s="1"/>
  <c r="E599" i="10"/>
  <c r="G599" i="10" s="1"/>
  <c r="I599" i="10" s="1"/>
  <c r="E598" i="10"/>
  <c r="G598" i="10" s="1"/>
  <c r="I598" i="10" s="1"/>
  <c r="G597" i="10"/>
  <c r="I597" i="10" s="1"/>
  <c r="E597" i="10"/>
  <c r="G596" i="10"/>
  <c r="I596" i="10" s="1"/>
  <c r="E596" i="10"/>
  <c r="G595" i="10"/>
  <c r="I595" i="10" s="1"/>
  <c r="E595" i="10"/>
  <c r="I594" i="10"/>
  <c r="G594" i="10"/>
  <c r="E594" i="10"/>
  <c r="E593" i="10"/>
  <c r="G593" i="10" s="1"/>
  <c r="I593" i="10" s="1"/>
  <c r="E592" i="10"/>
  <c r="G592" i="10" s="1"/>
  <c r="I592" i="10" s="1"/>
  <c r="E591" i="10"/>
  <c r="G591" i="10" s="1"/>
  <c r="I591" i="10" s="1"/>
  <c r="E590" i="10"/>
  <c r="G590" i="10" s="1"/>
  <c r="I590" i="10" s="1"/>
  <c r="G589" i="10"/>
  <c r="I589" i="10" s="1"/>
  <c r="E589" i="10"/>
  <c r="G588" i="10"/>
  <c r="I588" i="10" s="1"/>
  <c r="E588" i="10"/>
  <c r="G587" i="10"/>
  <c r="I587" i="10" s="1"/>
  <c r="E587" i="10"/>
  <c r="I586" i="10"/>
  <c r="G586" i="10"/>
  <c r="E586" i="10"/>
  <c r="E585" i="10"/>
  <c r="G585" i="10" s="1"/>
  <c r="I585" i="10" s="1"/>
  <c r="E584" i="10"/>
  <c r="G584" i="10" s="1"/>
  <c r="I584" i="10" s="1"/>
  <c r="E583" i="10"/>
  <c r="G583" i="10" s="1"/>
  <c r="I583" i="10" s="1"/>
  <c r="E582" i="10"/>
  <c r="G582" i="10" s="1"/>
  <c r="I582" i="10" s="1"/>
  <c r="G581" i="10"/>
  <c r="I581" i="10" s="1"/>
  <c r="E581" i="10"/>
  <c r="G580" i="10"/>
  <c r="I580" i="10" s="1"/>
  <c r="E580" i="10"/>
  <c r="G579" i="10"/>
  <c r="I579" i="10" s="1"/>
  <c r="E579" i="10"/>
  <c r="I578" i="10"/>
  <c r="G578" i="10"/>
  <c r="E578" i="10"/>
  <c r="E577" i="10"/>
  <c r="G577" i="10" s="1"/>
  <c r="I577" i="10" s="1"/>
  <c r="E576" i="10"/>
  <c r="G576" i="10" s="1"/>
  <c r="I576" i="10" s="1"/>
  <c r="E575" i="10"/>
  <c r="G575" i="10" s="1"/>
  <c r="I575" i="10" s="1"/>
  <c r="E574" i="10"/>
  <c r="G574" i="10" s="1"/>
  <c r="I574" i="10" s="1"/>
  <c r="G573" i="10"/>
  <c r="I573" i="10" s="1"/>
  <c r="E573" i="10"/>
  <c r="G572" i="10"/>
  <c r="I572" i="10" s="1"/>
  <c r="E572" i="10"/>
  <c r="G571" i="10"/>
  <c r="I571" i="10" s="1"/>
  <c r="E571" i="10"/>
  <c r="I570" i="10"/>
  <c r="G570" i="10"/>
  <c r="E570" i="10"/>
  <c r="E569" i="10"/>
  <c r="G569" i="10" s="1"/>
  <c r="I569" i="10" s="1"/>
  <c r="E568" i="10"/>
  <c r="G568" i="10" s="1"/>
  <c r="I568" i="10" s="1"/>
  <c r="E567" i="10"/>
  <c r="G567" i="10" s="1"/>
  <c r="I567" i="10" s="1"/>
  <c r="E566" i="10"/>
  <c r="G566" i="10" s="1"/>
  <c r="I566" i="10" s="1"/>
  <c r="G565" i="10"/>
  <c r="I565" i="10" s="1"/>
  <c r="E565" i="10"/>
  <c r="G564" i="10"/>
  <c r="I564" i="10" s="1"/>
  <c r="E564" i="10"/>
  <c r="G563" i="10"/>
  <c r="I563" i="10" s="1"/>
  <c r="E563" i="10"/>
  <c r="I562" i="10"/>
  <c r="G562" i="10"/>
  <c r="E562" i="10"/>
  <c r="E561" i="10"/>
  <c r="G561" i="10" s="1"/>
  <c r="I561" i="10" s="1"/>
  <c r="E560" i="10"/>
  <c r="G560" i="10" s="1"/>
  <c r="I560" i="10" s="1"/>
  <c r="E559" i="10"/>
  <c r="G559" i="10" s="1"/>
  <c r="I559" i="10" s="1"/>
  <c r="E558" i="10"/>
  <c r="G558" i="10" s="1"/>
  <c r="I558" i="10" s="1"/>
  <c r="G557" i="10"/>
  <c r="I557" i="10" s="1"/>
  <c r="E557" i="10"/>
  <c r="G556" i="10"/>
  <c r="I556" i="10" s="1"/>
  <c r="E556" i="10"/>
  <c r="G555" i="10"/>
  <c r="I555" i="10" s="1"/>
  <c r="E555" i="10"/>
  <c r="I554" i="10"/>
  <c r="G554" i="10"/>
  <c r="E554" i="10"/>
  <c r="E553" i="10"/>
  <c r="G553" i="10" s="1"/>
  <c r="I553" i="10" s="1"/>
  <c r="I552" i="10"/>
  <c r="E552" i="10"/>
  <c r="I551" i="10"/>
  <c r="G551" i="10"/>
  <c r="E551" i="10"/>
  <c r="E550" i="10"/>
  <c r="G550" i="10" s="1"/>
  <c r="I550" i="10" s="1"/>
  <c r="E549" i="10"/>
  <c r="G549" i="10" s="1"/>
  <c r="I549" i="10" s="1"/>
  <c r="E548" i="10"/>
  <c r="G548" i="10" s="1"/>
  <c r="I548" i="10" s="1"/>
  <c r="E547" i="10"/>
  <c r="G547" i="10" s="1"/>
  <c r="I547" i="10" s="1"/>
  <c r="G546" i="10"/>
  <c r="I546" i="10" s="1"/>
  <c r="E546" i="10"/>
  <c r="G545" i="10"/>
  <c r="I545" i="10" s="1"/>
  <c r="E545" i="10"/>
  <c r="G544" i="10"/>
  <c r="I544" i="10" s="1"/>
  <c r="E544" i="10"/>
  <c r="I543" i="10"/>
  <c r="G543" i="10"/>
  <c r="E543" i="10"/>
  <c r="E542" i="10"/>
  <c r="G542" i="10" s="1"/>
  <c r="I542" i="10" s="1"/>
  <c r="E541" i="10"/>
  <c r="G541" i="10" s="1"/>
  <c r="I541" i="10" s="1"/>
  <c r="E540" i="10"/>
  <c r="G540" i="10" s="1"/>
  <c r="I540" i="10" s="1"/>
  <c r="E539" i="10"/>
  <c r="G539" i="10" s="1"/>
  <c r="I539" i="10" s="1"/>
  <c r="I538" i="10"/>
  <c r="I537" i="10"/>
  <c r="G537" i="10"/>
  <c r="E537" i="10"/>
  <c r="E536" i="10"/>
  <c r="G536" i="10" s="1"/>
  <c r="I536" i="10" s="1"/>
  <c r="E535" i="10"/>
  <c r="G535" i="10" s="1"/>
  <c r="I535" i="10" s="1"/>
  <c r="E534" i="10"/>
  <c r="G534" i="10" s="1"/>
  <c r="I534" i="10" s="1"/>
  <c r="E533" i="10"/>
  <c r="G533" i="10" s="1"/>
  <c r="I533" i="10" s="1"/>
  <c r="G532" i="10"/>
  <c r="I532" i="10" s="1"/>
  <c r="E532" i="10"/>
  <c r="G531" i="10"/>
  <c r="I531" i="10" s="1"/>
  <c r="E531" i="10"/>
  <c r="G530" i="10"/>
  <c r="I530" i="10" s="1"/>
  <c r="E530" i="10"/>
  <c r="I529" i="10"/>
  <c r="G529" i="10"/>
  <c r="E529" i="10"/>
  <c r="I528" i="10"/>
  <c r="E528" i="10"/>
  <c r="G527" i="10"/>
  <c r="I527" i="10" s="1"/>
  <c r="E527" i="10"/>
  <c r="I526" i="10"/>
  <c r="G526" i="10"/>
  <c r="E526" i="10"/>
  <c r="E525" i="10"/>
  <c r="G525" i="10" s="1"/>
  <c r="I525" i="10" s="1"/>
  <c r="E524" i="10"/>
  <c r="G524" i="10" s="1"/>
  <c r="I524" i="10" s="1"/>
  <c r="E523" i="10"/>
  <c r="G523" i="10" s="1"/>
  <c r="I523" i="10" s="1"/>
  <c r="E522" i="10"/>
  <c r="G522" i="10" s="1"/>
  <c r="I522" i="10" s="1"/>
  <c r="G521" i="10"/>
  <c r="I521" i="10" s="1"/>
  <c r="E521" i="10"/>
  <c r="G520" i="10"/>
  <c r="I520" i="10" s="1"/>
  <c r="E520" i="10"/>
  <c r="G519" i="10"/>
  <c r="I519" i="10" s="1"/>
  <c r="E519" i="10"/>
  <c r="I518" i="10"/>
  <c r="G518" i="10"/>
  <c r="E518" i="10"/>
  <c r="E517" i="10"/>
  <c r="G517" i="10" s="1"/>
  <c r="I517" i="10" s="1"/>
  <c r="E516" i="10"/>
  <c r="G516" i="10" s="1"/>
  <c r="I516" i="10" s="1"/>
  <c r="E515" i="10"/>
  <c r="G515" i="10" s="1"/>
  <c r="I515" i="10" s="1"/>
  <c r="E514" i="10"/>
  <c r="G514" i="10" s="1"/>
  <c r="I514" i="10" s="1"/>
  <c r="I513" i="10"/>
  <c r="E513" i="10"/>
  <c r="E512" i="10"/>
  <c r="G512" i="10" s="1"/>
  <c r="I512" i="10" s="1"/>
  <c r="E510" i="10"/>
  <c r="G510" i="10" s="1"/>
  <c r="I510" i="10" s="1"/>
  <c r="G509" i="10"/>
  <c r="I509" i="10" s="1"/>
  <c r="E509" i="10"/>
  <c r="G508" i="10"/>
  <c r="I508" i="10" s="1"/>
  <c r="E508" i="10"/>
  <c r="G506" i="10"/>
  <c r="I506" i="10" s="1"/>
  <c r="E506" i="10"/>
  <c r="I505" i="10"/>
  <c r="G505" i="10"/>
  <c r="E505" i="10"/>
  <c r="E504" i="10"/>
  <c r="G504" i="10" s="1"/>
  <c r="I504" i="10" s="1"/>
  <c r="E502" i="10"/>
  <c r="E978" i="10" s="1"/>
  <c r="G502" i="10" l="1"/>
  <c r="G978" i="10" l="1"/>
  <c r="I502" i="10"/>
  <c r="I978" i="10" s="1"/>
  <c r="H994" i="10" l="1"/>
  <c r="F994" i="10"/>
  <c r="D994" i="10"/>
  <c r="C994" i="10"/>
  <c r="E993" i="10"/>
  <c r="G993" i="10" s="1"/>
  <c r="I993" i="10" s="1"/>
  <c r="E992" i="10"/>
  <c r="E991" i="10"/>
  <c r="G991" i="10" s="1"/>
  <c r="I991" i="10" s="1"/>
  <c r="G990" i="10"/>
  <c r="I990" i="10" s="1"/>
  <c r="E990" i="10"/>
  <c r="E989" i="10"/>
  <c r="G989" i="10" s="1"/>
  <c r="I989" i="10" s="1"/>
  <c r="G988" i="10"/>
  <c r="I988" i="10" s="1"/>
  <c r="E988" i="10"/>
  <c r="I987" i="10"/>
  <c r="E987" i="10"/>
  <c r="G987" i="10" s="1"/>
  <c r="E986" i="10"/>
  <c r="E985" i="10"/>
  <c r="G985" i="10" s="1"/>
  <c r="I985" i="10" s="1"/>
  <c r="G984" i="10"/>
  <c r="I984" i="10" s="1"/>
  <c r="E984" i="10"/>
  <c r="E994" i="10" l="1"/>
  <c r="G994" i="10" l="1"/>
  <c r="I994" i="10"/>
  <c r="E107" i="10" l="1"/>
  <c r="E223" i="10" l="1"/>
  <c r="G223" i="10" s="1"/>
  <c r="I223" i="10" s="1"/>
  <c r="E149" i="10" l="1"/>
  <c r="G149" i="10" s="1"/>
  <c r="I149" i="10" s="1"/>
  <c r="E55" i="10" l="1"/>
  <c r="G55" i="10" s="1"/>
  <c r="I55" i="10" s="1"/>
  <c r="E362" i="10" l="1"/>
  <c r="G362" i="10" s="1"/>
  <c r="I362" i="10" s="1"/>
  <c r="E17" i="10" l="1"/>
  <c r="G17" i="10" s="1"/>
  <c r="I17" i="10" s="1"/>
  <c r="E18" i="10"/>
  <c r="G18" i="10" s="1"/>
  <c r="I18" i="10" s="1"/>
  <c r="E19" i="10"/>
  <c r="G19" i="10" s="1"/>
  <c r="I19" i="10" s="1"/>
  <c r="E21" i="10"/>
  <c r="G21" i="10" s="1"/>
  <c r="I21" i="10" s="1"/>
  <c r="E22" i="10"/>
  <c r="G22" i="10" s="1"/>
  <c r="E23" i="10"/>
  <c r="G23" i="10" s="1"/>
  <c r="I23" i="10" s="1"/>
  <c r="E25" i="10"/>
  <c r="E26" i="10"/>
  <c r="I26" i="10" s="1"/>
  <c r="E27" i="10"/>
  <c r="G27" i="10" s="1"/>
  <c r="I27" i="10" s="1"/>
  <c r="E28" i="10"/>
  <c r="G28" i="10" s="1"/>
  <c r="I28" i="10" s="1"/>
  <c r="E29" i="10"/>
  <c r="G29" i="10" s="1"/>
  <c r="I29" i="10" s="1"/>
  <c r="E30" i="10"/>
  <c r="G30" i="10" s="1"/>
  <c r="I30" i="10" s="1"/>
  <c r="E31" i="10"/>
  <c r="G31" i="10" s="1"/>
  <c r="I31" i="10" s="1"/>
  <c r="E32" i="10"/>
  <c r="G32" i="10" s="1"/>
  <c r="I32" i="10" s="1"/>
  <c r="E33" i="10"/>
  <c r="G33" i="10" s="1"/>
  <c r="I33" i="10" s="1"/>
  <c r="E34" i="10"/>
  <c r="G34" i="10" s="1"/>
  <c r="I34" i="10" s="1"/>
  <c r="E35" i="10"/>
  <c r="G35" i="10" s="1"/>
  <c r="I35" i="10" s="1"/>
  <c r="E36" i="10"/>
  <c r="E37" i="10"/>
  <c r="G37" i="10" s="1"/>
  <c r="I37" i="10" s="1"/>
  <c r="E38" i="10"/>
  <c r="G38" i="10" s="1"/>
  <c r="I38" i="10" s="1"/>
  <c r="E39" i="10"/>
  <c r="G39" i="10" s="1"/>
  <c r="I39" i="10" s="1"/>
  <c r="E40" i="10"/>
  <c r="G40" i="10" s="1"/>
  <c r="I40" i="10" s="1"/>
  <c r="E41" i="10"/>
  <c r="E42" i="10"/>
  <c r="G42" i="10" s="1"/>
  <c r="I42" i="10" s="1"/>
  <c r="E43" i="10"/>
  <c r="G43" i="10" s="1"/>
  <c r="I43" i="10" s="1"/>
  <c r="E44" i="10"/>
  <c r="G44" i="10" s="1"/>
  <c r="I44" i="10" s="1"/>
  <c r="E45" i="10"/>
  <c r="G45" i="10" s="1"/>
  <c r="I45" i="10" s="1"/>
  <c r="E46" i="10"/>
  <c r="G46" i="10" s="1"/>
  <c r="I46" i="10" s="1"/>
  <c r="E47" i="10"/>
  <c r="G47" i="10" s="1"/>
  <c r="I47" i="10" s="1"/>
  <c r="E48" i="10"/>
  <c r="G48" i="10" s="1"/>
  <c r="I48" i="10" s="1"/>
  <c r="E49" i="10"/>
  <c r="G49" i="10" s="1"/>
  <c r="I49" i="10" s="1"/>
  <c r="E50" i="10"/>
  <c r="G50" i="10" s="1"/>
  <c r="I50" i="10" s="1"/>
  <c r="G51" i="10"/>
  <c r="I51" i="10" s="1"/>
  <c r="E52" i="10"/>
  <c r="G52" i="10" s="1"/>
  <c r="I52" i="10" s="1"/>
  <c r="E53" i="10"/>
  <c r="G53" i="10" s="1"/>
  <c r="I53" i="10" s="1"/>
  <c r="E54" i="10"/>
  <c r="G54" i="10" s="1"/>
  <c r="I54" i="10" s="1"/>
  <c r="E56" i="10"/>
  <c r="G56" i="10" s="1"/>
  <c r="I56" i="10" s="1"/>
  <c r="E57" i="10"/>
  <c r="G57" i="10" s="1"/>
  <c r="I57" i="10" s="1"/>
  <c r="E58" i="10"/>
  <c r="E59" i="10"/>
  <c r="G59" i="10" s="1"/>
  <c r="I59" i="10" s="1"/>
  <c r="E60" i="10"/>
  <c r="G60" i="10" s="1"/>
  <c r="I60" i="10" s="1"/>
  <c r="E61" i="10"/>
  <c r="G61" i="10" s="1"/>
  <c r="I61" i="10" s="1"/>
  <c r="E62" i="10"/>
  <c r="G62" i="10" s="1"/>
  <c r="I62" i="10" s="1"/>
  <c r="E63" i="10"/>
  <c r="G63" i="10" s="1"/>
  <c r="I63" i="10" s="1"/>
  <c r="E64" i="10"/>
  <c r="G64" i="10" s="1"/>
  <c r="I64" i="10" s="1"/>
  <c r="E65" i="10"/>
  <c r="I65" i="10" s="1"/>
  <c r="E66" i="10"/>
  <c r="G66" i="10" s="1"/>
  <c r="I66" i="10" s="1"/>
  <c r="E67" i="10"/>
  <c r="G67" i="10" s="1"/>
  <c r="I67" i="10" s="1"/>
  <c r="E68" i="10"/>
  <c r="G68" i="10" s="1"/>
  <c r="I68" i="10" s="1"/>
  <c r="E69" i="10"/>
  <c r="G69" i="10" s="1"/>
  <c r="I69" i="10" s="1"/>
  <c r="E70" i="10"/>
  <c r="G70" i="10" s="1"/>
  <c r="I70" i="10" s="1"/>
  <c r="E71" i="10"/>
  <c r="G71" i="10" s="1"/>
  <c r="I71" i="10" s="1"/>
  <c r="E72" i="10"/>
  <c r="G72" i="10" s="1"/>
  <c r="I72" i="10" s="1"/>
  <c r="E73" i="10"/>
  <c r="G73" i="10" s="1"/>
  <c r="I73" i="10" s="1"/>
  <c r="E74" i="10"/>
  <c r="G74" i="10" s="1"/>
  <c r="I74" i="10" s="1"/>
  <c r="E75" i="10"/>
  <c r="G75" i="10" s="1"/>
  <c r="I75" i="10" s="1"/>
  <c r="E76" i="10"/>
  <c r="G76" i="10" s="1"/>
  <c r="I76" i="10" s="1"/>
  <c r="E77" i="10"/>
  <c r="G77" i="10" s="1"/>
  <c r="I77" i="10" s="1"/>
  <c r="E78" i="10"/>
  <c r="G78" i="10" s="1"/>
  <c r="I78" i="10" s="1"/>
  <c r="E79" i="10"/>
  <c r="G79" i="10" s="1"/>
  <c r="I79" i="10" s="1"/>
  <c r="E80" i="10"/>
  <c r="G80" i="10" s="1"/>
  <c r="I80" i="10" s="1"/>
  <c r="E81" i="10"/>
  <c r="G81" i="10" s="1"/>
  <c r="I81" i="10" s="1"/>
  <c r="E82" i="10"/>
  <c r="G82" i="10" s="1"/>
  <c r="I82" i="10" s="1"/>
  <c r="E83" i="10"/>
  <c r="G83" i="10" s="1"/>
  <c r="I83" i="10" s="1"/>
  <c r="E84" i="10"/>
  <c r="G84" i="10" s="1"/>
  <c r="I84" i="10" s="1"/>
  <c r="E85" i="10"/>
  <c r="G85" i="10" s="1"/>
  <c r="I85" i="10" s="1"/>
  <c r="E86" i="10"/>
  <c r="G86" i="10" s="1"/>
  <c r="I86" i="10" s="1"/>
  <c r="E87" i="10"/>
  <c r="G87" i="10" s="1"/>
  <c r="I87" i="10" s="1"/>
  <c r="E88" i="10"/>
  <c r="G88" i="10" s="1"/>
  <c r="I88" i="10" s="1"/>
  <c r="E89" i="10"/>
  <c r="G89" i="10" s="1"/>
  <c r="I89" i="10" s="1"/>
  <c r="E90" i="10"/>
  <c r="G90" i="10" s="1"/>
  <c r="I90" i="10" s="1"/>
  <c r="E91" i="10"/>
  <c r="G91" i="10" s="1"/>
  <c r="I91" i="10" s="1"/>
  <c r="E92" i="10"/>
  <c r="G92" i="10" s="1"/>
  <c r="I92" i="10" s="1"/>
  <c r="E93" i="10"/>
  <c r="G93" i="10" s="1"/>
  <c r="I93" i="10" s="1"/>
  <c r="E94" i="10"/>
  <c r="G94" i="10" s="1"/>
  <c r="I94" i="10" s="1"/>
  <c r="E95" i="10"/>
  <c r="G95" i="10" s="1"/>
  <c r="I95" i="10" s="1"/>
  <c r="E96" i="10"/>
  <c r="G96" i="10" s="1"/>
  <c r="I96" i="10" s="1"/>
  <c r="E97" i="10"/>
  <c r="G97" i="10" s="1"/>
  <c r="I97" i="10" s="1"/>
  <c r="E98" i="10"/>
  <c r="G98" i="10" s="1"/>
  <c r="I98" i="10" s="1"/>
  <c r="E99" i="10"/>
  <c r="E100" i="10"/>
  <c r="G100" i="10" s="1"/>
  <c r="I100" i="10" s="1"/>
  <c r="E101" i="10"/>
  <c r="G101" i="10" s="1"/>
  <c r="I101" i="10" s="1"/>
  <c r="E102" i="10"/>
  <c r="G102" i="10" s="1"/>
  <c r="I102" i="10" s="1"/>
  <c r="E103" i="10"/>
  <c r="G103" i="10" s="1"/>
  <c r="I103" i="10" s="1"/>
  <c r="E104" i="10"/>
  <c r="G104" i="10" s="1"/>
  <c r="I104" i="10" s="1"/>
  <c r="E105" i="10"/>
  <c r="G105" i="10" s="1"/>
  <c r="I105" i="10" s="1"/>
  <c r="E106" i="10"/>
  <c r="G106" i="10" s="1"/>
  <c r="I106" i="10" s="1"/>
  <c r="G107" i="10"/>
  <c r="I107" i="10" s="1"/>
  <c r="E108" i="10"/>
  <c r="G108" i="10" s="1"/>
  <c r="I108" i="10" s="1"/>
  <c r="E109" i="10"/>
  <c r="G109" i="10" s="1"/>
  <c r="I109" i="10" s="1"/>
  <c r="E110" i="10"/>
  <c r="G110" i="10" s="1"/>
  <c r="I110" i="10" s="1"/>
  <c r="E111" i="10"/>
  <c r="G111" i="10" s="1"/>
  <c r="I111" i="10" s="1"/>
  <c r="E112" i="10"/>
  <c r="G112" i="10" s="1"/>
  <c r="I112" i="10" s="1"/>
  <c r="E113" i="10"/>
  <c r="G113" i="10" s="1"/>
  <c r="I113" i="10" s="1"/>
  <c r="E114" i="10"/>
  <c r="G114" i="10" s="1"/>
  <c r="I114" i="10" s="1"/>
  <c r="E115" i="10"/>
  <c r="G115" i="10" s="1"/>
  <c r="I115" i="10" s="1"/>
  <c r="E116" i="10"/>
  <c r="G116" i="10" s="1"/>
  <c r="I116" i="10" s="1"/>
  <c r="E117" i="10"/>
  <c r="G117" i="10" s="1"/>
  <c r="I117" i="10" s="1"/>
  <c r="E118" i="10"/>
  <c r="G118" i="10" s="1"/>
  <c r="I118" i="10" s="1"/>
  <c r="E119" i="10"/>
  <c r="G119" i="10" s="1"/>
  <c r="I119" i="10" s="1"/>
  <c r="E120" i="10"/>
  <c r="G120" i="10" s="1"/>
  <c r="I120" i="10" s="1"/>
  <c r="E121" i="10"/>
  <c r="G121" i="10" s="1"/>
  <c r="I121" i="10" s="1"/>
  <c r="E122" i="10"/>
  <c r="E123" i="10"/>
  <c r="G123" i="10" s="1"/>
  <c r="I123" i="10" s="1"/>
  <c r="E124" i="10"/>
  <c r="G124" i="10" s="1"/>
  <c r="I124" i="10" s="1"/>
  <c r="E125" i="10"/>
  <c r="G125" i="10" s="1"/>
  <c r="I125" i="10" s="1"/>
  <c r="E126" i="10"/>
  <c r="G126" i="10" s="1"/>
  <c r="I126" i="10" s="1"/>
  <c r="E127" i="10"/>
  <c r="G127" i="10" s="1"/>
  <c r="I127" i="10" s="1"/>
  <c r="E128" i="10"/>
  <c r="G128" i="10" s="1"/>
  <c r="I128" i="10" s="1"/>
  <c r="E129" i="10"/>
  <c r="G129" i="10" s="1"/>
  <c r="I129" i="10" s="1"/>
  <c r="E130" i="10"/>
  <c r="G130" i="10" s="1"/>
  <c r="I130" i="10" s="1"/>
  <c r="E131" i="10"/>
  <c r="G131" i="10" s="1"/>
  <c r="I131" i="10" s="1"/>
  <c r="E132" i="10"/>
  <c r="E133" i="10"/>
  <c r="G133" i="10" s="1"/>
  <c r="I133" i="10" s="1"/>
  <c r="E134" i="10"/>
  <c r="G134" i="10" s="1"/>
  <c r="I134" i="10" s="1"/>
  <c r="E135" i="10"/>
  <c r="G135" i="10" s="1"/>
  <c r="I135" i="10" s="1"/>
  <c r="E136" i="10"/>
  <c r="G136" i="10" s="1"/>
  <c r="I136" i="10" s="1"/>
  <c r="E137" i="10"/>
  <c r="G137" i="10" s="1"/>
  <c r="I137" i="10" s="1"/>
  <c r="E138" i="10"/>
  <c r="G138" i="10" s="1"/>
  <c r="I138" i="10" s="1"/>
  <c r="E139" i="10"/>
  <c r="G139" i="10" s="1"/>
  <c r="I139" i="10" s="1"/>
  <c r="E140" i="10"/>
  <c r="G140" i="10" s="1"/>
  <c r="I140" i="10" s="1"/>
  <c r="E141" i="10"/>
  <c r="G141" i="10" s="1"/>
  <c r="I141" i="10" s="1"/>
  <c r="E142" i="10"/>
  <c r="E143" i="10"/>
  <c r="G143" i="10" s="1"/>
  <c r="I143" i="10" s="1"/>
  <c r="E144" i="10"/>
  <c r="G144" i="10" s="1"/>
  <c r="I144" i="10" s="1"/>
  <c r="E145" i="10"/>
  <c r="G145" i="10" s="1"/>
  <c r="I145" i="10" s="1"/>
  <c r="E146" i="10"/>
  <c r="G146" i="10" s="1"/>
  <c r="I146" i="10" s="1"/>
  <c r="E147" i="10"/>
  <c r="G147" i="10" s="1"/>
  <c r="I147" i="10" s="1"/>
  <c r="E148" i="10"/>
  <c r="G148" i="10" s="1"/>
  <c r="I148" i="10" s="1"/>
  <c r="E150" i="10"/>
  <c r="G150" i="10" s="1"/>
  <c r="I150" i="10" s="1"/>
  <c r="E151" i="10"/>
  <c r="G151" i="10" s="1"/>
  <c r="I151" i="10" s="1"/>
  <c r="E152" i="10"/>
  <c r="G152" i="10" s="1"/>
  <c r="I152" i="10" s="1"/>
  <c r="E153" i="10"/>
  <c r="G153" i="10" s="1"/>
  <c r="I153" i="10" s="1"/>
  <c r="E154" i="10"/>
  <c r="G154" i="10" s="1"/>
  <c r="I154" i="10" s="1"/>
  <c r="E155" i="10"/>
  <c r="G155" i="10" s="1"/>
  <c r="I155" i="10" s="1"/>
  <c r="E156" i="10"/>
  <c r="G156" i="10" s="1"/>
  <c r="I156" i="10" s="1"/>
  <c r="E157" i="10"/>
  <c r="G157" i="10" s="1"/>
  <c r="I157" i="10" s="1"/>
  <c r="E158" i="10"/>
  <c r="G158" i="10" s="1"/>
  <c r="I158" i="10" s="1"/>
  <c r="E159" i="10"/>
  <c r="G159" i="10" s="1"/>
  <c r="I159" i="10" s="1"/>
  <c r="E160" i="10"/>
  <c r="G160" i="10" s="1"/>
  <c r="I160" i="10" s="1"/>
  <c r="E161" i="10"/>
  <c r="G161" i="10" s="1"/>
  <c r="I161" i="10" s="1"/>
  <c r="E162" i="10"/>
  <c r="G162" i="10" s="1"/>
  <c r="I162" i="10" s="1"/>
  <c r="E163" i="10"/>
  <c r="G163" i="10" s="1"/>
  <c r="I163" i="10" s="1"/>
  <c r="E164" i="10"/>
  <c r="G164" i="10" s="1"/>
  <c r="I164" i="10" s="1"/>
  <c r="E165" i="10"/>
  <c r="G165" i="10" s="1"/>
  <c r="I165" i="10" s="1"/>
  <c r="E166" i="10"/>
  <c r="G166" i="10" s="1"/>
  <c r="I166" i="10" s="1"/>
  <c r="E167" i="10"/>
  <c r="G167" i="10" s="1"/>
  <c r="I167" i="10" s="1"/>
  <c r="E168" i="10"/>
  <c r="I168" i="10" s="1"/>
  <c r="E169" i="10"/>
  <c r="G169" i="10" s="1"/>
  <c r="I169" i="10" s="1"/>
  <c r="E170" i="10"/>
  <c r="G170" i="10" s="1"/>
  <c r="I170" i="10" s="1"/>
  <c r="E171" i="10"/>
  <c r="G171" i="10" s="1"/>
  <c r="I171" i="10" s="1"/>
  <c r="E172" i="10"/>
  <c r="G172" i="10" s="1"/>
  <c r="I172" i="10" s="1"/>
  <c r="E173" i="10"/>
  <c r="G173" i="10" s="1"/>
  <c r="I173" i="10" s="1"/>
  <c r="E174" i="10"/>
  <c r="G174" i="10" s="1"/>
  <c r="I174" i="10" s="1"/>
  <c r="E175" i="10"/>
  <c r="G175" i="10" s="1"/>
  <c r="I175" i="10" s="1"/>
  <c r="E176" i="10"/>
  <c r="G176" i="10" s="1"/>
  <c r="I176" i="10" s="1"/>
  <c r="E177" i="10"/>
  <c r="G177" i="10" s="1"/>
  <c r="I177" i="10" s="1"/>
  <c r="E178" i="10"/>
  <c r="G178" i="10" s="1"/>
  <c r="I178" i="10" s="1"/>
  <c r="E179" i="10"/>
  <c r="G179" i="10" s="1"/>
  <c r="I179" i="10" s="1"/>
  <c r="E180" i="10"/>
  <c r="G180" i="10" s="1"/>
  <c r="I180" i="10" s="1"/>
  <c r="E181" i="10"/>
  <c r="G181" i="10" s="1"/>
  <c r="I181" i="10" s="1"/>
  <c r="E182" i="10"/>
  <c r="G182" i="10" s="1"/>
  <c r="I182" i="10" s="1"/>
  <c r="E183" i="10"/>
  <c r="G183" i="10" s="1"/>
  <c r="I183" i="10" s="1"/>
  <c r="E184" i="10"/>
  <c r="G184" i="10" s="1"/>
  <c r="I184" i="10" s="1"/>
  <c r="E185" i="10"/>
  <c r="G185" i="10" s="1"/>
  <c r="I185" i="10" s="1"/>
  <c r="E186" i="10"/>
  <c r="G186" i="10" s="1"/>
  <c r="I186" i="10" s="1"/>
  <c r="E187" i="10"/>
  <c r="G187" i="10" s="1"/>
  <c r="I187" i="10" s="1"/>
  <c r="E188" i="10"/>
  <c r="G188" i="10" s="1"/>
  <c r="I188" i="10" s="1"/>
  <c r="E189" i="10"/>
  <c r="G189" i="10" s="1"/>
  <c r="I189" i="10" s="1"/>
  <c r="E190" i="10"/>
  <c r="G190" i="10" s="1"/>
  <c r="I190" i="10" s="1"/>
  <c r="E191" i="10"/>
  <c r="G191" i="10" s="1"/>
  <c r="I191" i="10" s="1"/>
  <c r="E192" i="10"/>
  <c r="G192" i="10" s="1"/>
  <c r="I192" i="10" s="1"/>
  <c r="E193" i="10"/>
  <c r="G193" i="10" s="1"/>
  <c r="I193" i="10" s="1"/>
  <c r="E194" i="10"/>
  <c r="G194" i="10" s="1"/>
  <c r="I194" i="10" s="1"/>
  <c r="E195" i="10"/>
  <c r="G195" i="10" s="1"/>
  <c r="I195" i="10" s="1"/>
  <c r="E196" i="10"/>
  <c r="G196" i="10" s="1"/>
  <c r="I196" i="10" s="1"/>
  <c r="E197" i="10"/>
  <c r="G197" i="10" s="1"/>
  <c r="I197" i="10" s="1"/>
  <c r="E198" i="10"/>
  <c r="E199" i="10"/>
  <c r="G199" i="10" s="1"/>
  <c r="I199" i="10" s="1"/>
  <c r="E200" i="10"/>
  <c r="G200" i="10" s="1"/>
  <c r="I200" i="10" s="1"/>
  <c r="E201" i="10"/>
  <c r="G201" i="10" s="1"/>
  <c r="I201" i="10" s="1"/>
  <c r="E202" i="10"/>
  <c r="G202" i="10" s="1"/>
  <c r="I202" i="10" s="1"/>
  <c r="E203" i="10"/>
  <c r="E204" i="10"/>
  <c r="G204" i="10" s="1"/>
  <c r="I204" i="10" s="1"/>
  <c r="E205" i="10"/>
  <c r="G205" i="10" s="1"/>
  <c r="I205" i="10" s="1"/>
  <c r="E206" i="10"/>
  <c r="G206" i="10" s="1"/>
  <c r="I206" i="10" s="1"/>
  <c r="E207" i="10"/>
  <c r="G207" i="10" s="1"/>
  <c r="I207" i="10" s="1"/>
  <c r="E208" i="10"/>
  <c r="E209" i="10"/>
  <c r="G209" i="10" s="1"/>
  <c r="I209" i="10" s="1"/>
  <c r="E210" i="10"/>
  <c r="G210" i="10" s="1"/>
  <c r="I210" i="10" s="1"/>
  <c r="E211" i="10"/>
  <c r="E212" i="10"/>
  <c r="G212" i="10" s="1"/>
  <c r="I212" i="10" s="1"/>
  <c r="E213" i="10"/>
  <c r="G213" i="10" s="1"/>
  <c r="I213" i="10" s="1"/>
  <c r="E214" i="10"/>
  <c r="G214" i="10" s="1"/>
  <c r="I214" i="10" s="1"/>
  <c r="E215" i="10"/>
  <c r="G215" i="10" s="1"/>
  <c r="I215" i="10" s="1"/>
  <c r="E216" i="10"/>
  <c r="G216" i="10" s="1"/>
  <c r="I216" i="10" s="1"/>
  <c r="E217" i="10"/>
  <c r="G217" i="10" s="1"/>
  <c r="I217" i="10" s="1"/>
  <c r="E218" i="10"/>
  <c r="G218" i="10" s="1"/>
  <c r="I218" i="10" s="1"/>
  <c r="E219" i="10"/>
  <c r="E220" i="10"/>
  <c r="G220" i="10" s="1"/>
  <c r="I220" i="10" s="1"/>
  <c r="E221" i="10"/>
  <c r="G221" i="10" s="1"/>
  <c r="I221" i="10" s="1"/>
  <c r="E222" i="10"/>
  <c r="G222" i="10" s="1"/>
  <c r="I222" i="10" s="1"/>
  <c r="E224" i="10"/>
  <c r="G224" i="10" s="1"/>
  <c r="I224" i="10" s="1"/>
  <c r="E225" i="10"/>
  <c r="G225" i="10" s="1"/>
  <c r="I225" i="10" s="1"/>
  <c r="E226" i="10"/>
  <c r="G226" i="10" s="1"/>
  <c r="I226" i="10" s="1"/>
  <c r="E227" i="10"/>
  <c r="G227" i="10" s="1"/>
  <c r="I227" i="10" s="1"/>
  <c r="E228" i="10"/>
  <c r="G228" i="10" s="1"/>
  <c r="I228" i="10" s="1"/>
  <c r="E229" i="10"/>
  <c r="G229" i="10" s="1"/>
  <c r="I229" i="10" s="1"/>
  <c r="E230" i="10"/>
  <c r="G230" i="10" s="1"/>
  <c r="I230" i="10" s="1"/>
  <c r="E231" i="10"/>
  <c r="G231" i="10" s="1"/>
  <c r="I231" i="10" s="1"/>
  <c r="E232" i="10"/>
  <c r="G232" i="10" s="1"/>
  <c r="I232" i="10" s="1"/>
  <c r="E233" i="10"/>
  <c r="E234" i="10"/>
  <c r="G234" i="10" s="1"/>
  <c r="I234" i="10" s="1"/>
  <c r="E235" i="10"/>
  <c r="G235" i="10" s="1"/>
  <c r="I235" i="10" s="1"/>
  <c r="E236" i="10"/>
  <c r="G236" i="10" s="1"/>
  <c r="I236" i="10" s="1"/>
  <c r="E237" i="10"/>
  <c r="G237" i="10" s="1"/>
  <c r="I237" i="10" s="1"/>
  <c r="E238" i="10"/>
  <c r="G238" i="10" s="1"/>
  <c r="I238" i="10" s="1"/>
  <c r="E239" i="10"/>
  <c r="G239" i="10" s="1"/>
  <c r="I239" i="10" s="1"/>
  <c r="E240" i="10"/>
  <c r="G240" i="10" s="1"/>
  <c r="I240" i="10" s="1"/>
  <c r="E241" i="10"/>
  <c r="E242" i="10"/>
  <c r="G242" i="10" s="1"/>
  <c r="I242" i="10" s="1"/>
  <c r="E243" i="10"/>
  <c r="G243" i="10" s="1"/>
  <c r="I243" i="10" s="1"/>
  <c r="E244" i="10"/>
  <c r="G244" i="10" s="1"/>
  <c r="I244" i="10" s="1"/>
  <c r="E245" i="10"/>
  <c r="G245" i="10" s="1"/>
  <c r="I245" i="10" s="1"/>
  <c r="E246" i="10"/>
  <c r="G246" i="10" s="1"/>
  <c r="I246" i="10" s="1"/>
  <c r="E247" i="10"/>
  <c r="G247" i="10" s="1"/>
  <c r="I247" i="10" s="1"/>
  <c r="E248" i="10"/>
  <c r="G248" i="10" s="1"/>
  <c r="I248" i="10" s="1"/>
  <c r="E249" i="10"/>
  <c r="G249" i="10" s="1"/>
  <c r="I249" i="10" s="1"/>
  <c r="E250" i="10"/>
  <c r="G250" i="10" s="1"/>
  <c r="I250" i="10" s="1"/>
  <c r="E251" i="10"/>
  <c r="G251" i="10" s="1"/>
  <c r="I251" i="10" s="1"/>
  <c r="E252" i="10"/>
  <c r="G252" i="10" s="1"/>
  <c r="I252" i="10" s="1"/>
  <c r="E253" i="10"/>
  <c r="G253" i="10" s="1"/>
  <c r="I253" i="10" s="1"/>
  <c r="E254" i="10"/>
  <c r="G254" i="10" s="1"/>
  <c r="I254" i="10" s="1"/>
  <c r="E255" i="10"/>
  <c r="G255" i="10" s="1"/>
  <c r="I255" i="10" s="1"/>
  <c r="E256" i="10"/>
  <c r="G256" i="10" s="1"/>
  <c r="I256" i="10" s="1"/>
  <c r="E257" i="10"/>
  <c r="G257" i="10" s="1"/>
  <c r="I257" i="10" s="1"/>
  <c r="E258" i="10"/>
  <c r="G258" i="10" s="1"/>
  <c r="I258" i="10" s="1"/>
  <c r="E259" i="10"/>
  <c r="G259" i="10" s="1"/>
  <c r="I259" i="10" s="1"/>
  <c r="E260" i="10"/>
  <c r="G260" i="10" s="1"/>
  <c r="I260" i="10" s="1"/>
  <c r="E261" i="10"/>
  <c r="G261" i="10" s="1"/>
  <c r="I261" i="10" s="1"/>
  <c r="E262" i="10"/>
  <c r="G262" i="10" s="1"/>
  <c r="I262" i="10" s="1"/>
  <c r="E263" i="10"/>
  <c r="G263" i="10" s="1"/>
  <c r="I263" i="10" s="1"/>
  <c r="E264" i="10"/>
  <c r="G264" i="10" s="1"/>
  <c r="I264" i="10" s="1"/>
  <c r="E265" i="10"/>
  <c r="G265" i="10" s="1"/>
  <c r="I265" i="10" s="1"/>
  <c r="E266" i="10"/>
  <c r="G266" i="10" s="1"/>
  <c r="I266" i="10" s="1"/>
  <c r="E267" i="10"/>
  <c r="G267" i="10" s="1"/>
  <c r="I267" i="10" s="1"/>
  <c r="E268" i="10"/>
  <c r="G268" i="10" s="1"/>
  <c r="I268" i="10" s="1"/>
  <c r="E269" i="10"/>
  <c r="G269" i="10" s="1"/>
  <c r="I269" i="10" s="1"/>
  <c r="E270" i="10"/>
  <c r="G270" i="10" s="1"/>
  <c r="I270" i="10" s="1"/>
  <c r="E271" i="10"/>
  <c r="G271" i="10" s="1"/>
  <c r="I271" i="10" s="1"/>
  <c r="E272" i="10"/>
  <c r="G272" i="10" s="1"/>
  <c r="I272" i="10" s="1"/>
  <c r="E273" i="10"/>
  <c r="E274" i="10"/>
  <c r="G274" i="10" s="1"/>
  <c r="I274" i="10" s="1"/>
  <c r="E275" i="10"/>
  <c r="G275" i="10" s="1"/>
  <c r="I275" i="10" s="1"/>
  <c r="E276" i="10"/>
  <c r="G276" i="10" s="1"/>
  <c r="I276" i="10" s="1"/>
  <c r="E277" i="10"/>
  <c r="G277" i="10" s="1"/>
  <c r="I277" i="10" s="1"/>
  <c r="E278" i="10"/>
  <c r="G278" i="10" s="1"/>
  <c r="I278" i="10" s="1"/>
  <c r="E279" i="10"/>
  <c r="G279" i="10" s="1"/>
  <c r="I279" i="10" s="1"/>
  <c r="E280" i="10"/>
  <c r="G280" i="10" s="1"/>
  <c r="I280" i="10" s="1"/>
  <c r="E281" i="10"/>
  <c r="G281" i="10" s="1"/>
  <c r="I281" i="10" s="1"/>
  <c r="E282" i="10"/>
  <c r="G282" i="10" s="1"/>
  <c r="I282" i="10" s="1"/>
  <c r="E283" i="10"/>
  <c r="G283" i="10" s="1"/>
  <c r="I283" i="10" s="1"/>
  <c r="E284" i="10"/>
  <c r="G284" i="10" s="1"/>
  <c r="I284" i="10" s="1"/>
  <c r="E285" i="10"/>
  <c r="G285" i="10" s="1"/>
  <c r="I285" i="10" s="1"/>
  <c r="E286" i="10"/>
  <c r="I286" i="10" s="1"/>
  <c r="E287" i="10"/>
  <c r="G287" i="10" s="1"/>
  <c r="I287" i="10" s="1"/>
  <c r="E288" i="10"/>
  <c r="G288" i="10" s="1"/>
  <c r="I288" i="10" s="1"/>
  <c r="E289" i="10"/>
  <c r="G289" i="10" s="1"/>
  <c r="I289" i="10" s="1"/>
  <c r="E290" i="10"/>
  <c r="G290" i="10" s="1"/>
  <c r="I290" i="10" s="1"/>
  <c r="E291" i="10"/>
  <c r="G291" i="10" s="1"/>
  <c r="I291" i="10" s="1"/>
  <c r="E292" i="10"/>
  <c r="G292" i="10" s="1"/>
  <c r="I292" i="10" s="1"/>
  <c r="E293" i="10"/>
  <c r="G293" i="10" s="1"/>
  <c r="I293" i="10" s="1"/>
  <c r="E294" i="10"/>
  <c r="G294" i="10" s="1"/>
  <c r="I294" i="10" s="1"/>
  <c r="E295" i="10"/>
  <c r="G295" i="10" s="1"/>
  <c r="I295" i="10" s="1"/>
  <c r="E296" i="10"/>
  <c r="G296" i="10" s="1"/>
  <c r="I296" i="10" s="1"/>
  <c r="E297" i="10"/>
  <c r="G297" i="10" s="1"/>
  <c r="I297" i="10" s="1"/>
  <c r="E298" i="10"/>
  <c r="G298" i="10" s="1"/>
  <c r="I298" i="10" s="1"/>
  <c r="E299" i="10"/>
  <c r="G299" i="10" s="1"/>
  <c r="I299" i="10" s="1"/>
  <c r="E300" i="10"/>
  <c r="G300" i="10" s="1"/>
  <c r="I300" i="10" s="1"/>
  <c r="E301" i="10"/>
  <c r="G301" i="10" s="1"/>
  <c r="I301" i="10" s="1"/>
  <c r="E302" i="10"/>
  <c r="G302" i="10" s="1"/>
  <c r="I302" i="10" s="1"/>
  <c r="E303" i="10"/>
  <c r="G303" i="10" s="1"/>
  <c r="I303" i="10" s="1"/>
  <c r="E304" i="10"/>
  <c r="G304" i="10" s="1"/>
  <c r="I304" i="10" s="1"/>
  <c r="E305" i="10"/>
  <c r="G305" i="10" s="1"/>
  <c r="I305" i="10" s="1"/>
  <c r="E306" i="10"/>
  <c r="G306" i="10" s="1"/>
  <c r="I306" i="10" s="1"/>
  <c r="E307" i="10"/>
  <c r="G307" i="10" s="1"/>
  <c r="I307" i="10" s="1"/>
  <c r="E308" i="10"/>
  <c r="E309" i="10"/>
  <c r="G309" i="10" s="1"/>
  <c r="I309" i="10" s="1"/>
  <c r="E310" i="10"/>
  <c r="G310" i="10" s="1"/>
  <c r="I310" i="10" s="1"/>
  <c r="E311" i="10"/>
  <c r="G311" i="10" s="1"/>
  <c r="I311" i="10" s="1"/>
  <c r="E312" i="10"/>
  <c r="G312" i="10" s="1"/>
  <c r="I312" i="10" s="1"/>
  <c r="E314" i="10"/>
  <c r="G314" i="10" s="1"/>
  <c r="I314" i="10" s="1"/>
  <c r="E315" i="10"/>
  <c r="G315" i="10" s="1"/>
  <c r="I315" i="10" s="1"/>
  <c r="E316" i="10"/>
  <c r="G316" i="10" s="1"/>
  <c r="I316" i="10" s="1"/>
  <c r="E317" i="10"/>
  <c r="G317" i="10" s="1"/>
  <c r="I317" i="10" s="1"/>
  <c r="E318" i="10"/>
  <c r="G318" i="10" s="1"/>
  <c r="I318" i="10" s="1"/>
  <c r="E319" i="10"/>
  <c r="G319" i="10" s="1"/>
  <c r="I319" i="10" s="1"/>
  <c r="E320" i="10"/>
  <c r="G320" i="10" s="1"/>
  <c r="I320" i="10" s="1"/>
  <c r="E321" i="10"/>
  <c r="E322" i="10"/>
  <c r="E323" i="10"/>
  <c r="G323" i="10" s="1"/>
  <c r="I323" i="10" s="1"/>
  <c r="E324" i="10"/>
  <c r="G324" i="10" s="1"/>
  <c r="I324" i="10" s="1"/>
  <c r="E325" i="10"/>
  <c r="G325" i="10" s="1"/>
  <c r="I325" i="10" s="1"/>
  <c r="E326" i="10"/>
  <c r="G326" i="10" s="1"/>
  <c r="I326" i="10" s="1"/>
  <c r="E328" i="10"/>
  <c r="G328" i="10" s="1"/>
  <c r="I328" i="10" s="1"/>
  <c r="E329" i="10"/>
  <c r="G329" i="10" s="1"/>
  <c r="I329" i="10" s="1"/>
  <c r="E330" i="10"/>
  <c r="G330" i="10" s="1"/>
  <c r="I330" i="10" s="1"/>
  <c r="E331" i="10"/>
  <c r="G331" i="10" s="1"/>
  <c r="I331" i="10" s="1"/>
  <c r="E332" i="10"/>
  <c r="G332" i="10" s="1"/>
  <c r="I332" i="10" s="1"/>
  <c r="E333" i="10"/>
  <c r="G333" i="10" s="1"/>
  <c r="I333" i="10" s="1"/>
  <c r="E334" i="10"/>
  <c r="G334" i="10" s="1"/>
  <c r="I334" i="10" s="1"/>
  <c r="E335" i="10"/>
  <c r="G335" i="10" s="1"/>
  <c r="I335" i="10" s="1"/>
  <c r="E336" i="10"/>
  <c r="G336" i="10" s="1"/>
  <c r="I336" i="10" s="1"/>
  <c r="E337" i="10"/>
  <c r="G337" i="10" s="1"/>
  <c r="I337" i="10" s="1"/>
  <c r="E338" i="10"/>
  <c r="G338" i="10" s="1"/>
  <c r="I338" i="10" s="1"/>
  <c r="E339" i="10"/>
  <c r="G339" i="10" s="1"/>
  <c r="E340" i="10"/>
  <c r="G340" i="10" s="1"/>
  <c r="I340" i="10" s="1"/>
  <c r="E341" i="10"/>
  <c r="G341" i="10" s="1"/>
  <c r="I341" i="10" s="1"/>
  <c r="E342" i="10"/>
  <c r="G342" i="10" s="1"/>
  <c r="I342" i="10" s="1"/>
  <c r="E343" i="10"/>
  <c r="I343" i="10" s="1"/>
  <c r="E344" i="10"/>
  <c r="G344" i="10" s="1"/>
  <c r="I344" i="10" s="1"/>
  <c r="E345" i="10"/>
  <c r="G345" i="10" s="1"/>
  <c r="I345" i="10" s="1"/>
  <c r="E346" i="10"/>
  <c r="G346" i="10" s="1"/>
  <c r="I346" i="10" s="1"/>
  <c r="E347" i="10"/>
  <c r="G347" i="10" s="1"/>
  <c r="I347" i="10" s="1"/>
  <c r="E348" i="10"/>
  <c r="G348" i="10" s="1"/>
  <c r="I348" i="10" s="1"/>
  <c r="E349" i="10"/>
  <c r="G349" i="10" s="1"/>
  <c r="I349" i="10" s="1"/>
  <c r="E350" i="10"/>
  <c r="G350" i="10" s="1"/>
  <c r="I350" i="10" s="1"/>
  <c r="E351" i="10"/>
  <c r="G351" i="10" s="1"/>
  <c r="I351" i="10" s="1"/>
  <c r="E352" i="10"/>
  <c r="G352" i="10" s="1"/>
  <c r="I352" i="10" s="1"/>
  <c r="E353" i="10"/>
  <c r="G353" i="10" s="1"/>
  <c r="I353" i="10" s="1"/>
  <c r="E354" i="10"/>
  <c r="G354" i="10" s="1"/>
  <c r="I354" i="10" s="1"/>
  <c r="E355" i="10"/>
  <c r="G355" i="10" s="1"/>
  <c r="I355" i="10" s="1"/>
  <c r="E356" i="10"/>
  <c r="G356" i="10" s="1"/>
  <c r="I356" i="10" s="1"/>
  <c r="E357" i="10"/>
  <c r="G357" i="10" s="1"/>
  <c r="I357" i="10" s="1"/>
  <c r="E358" i="10"/>
  <c r="G358" i="10" s="1"/>
  <c r="I358" i="10" s="1"/>
  <c r="E359" i="10"/>
  <c r="G359" i="10" s="1"/>
  <c r="I359" i="10" s="1"/>
  <c r="E360" i="10"/>
  <c r="G360" i="10" s="1"/>
  <c r="I360" i="10" s="1"/>
  <c r="E361" i="10"/>
  <c r="G361" i="10" s="1"/>
  <c r="I361" i="10" s="1"/>
  <c r="E363" i="10"/>
  <c r="G363" i="10" s="1"/>
  <c r="I363" i="10" s="1"/>
  <c r="E364" i="10"/>
  <c r="G364" i="10" s="1"/>
  <c r="I364" i="10" s="1"/>
  <c r="E365" i="10"/>
  <c r="G365" i="10" s="1"/>
  <c r="I365" i="10" s="1"/>
  <c r="E366" i="10"/>
  <c r="G366" i="10" s="1"/>
  <c r="I366" i="10" s="1"/>
  <c r="E367" i="10"/>
  <c r="G367" i="10" s="1"/>
  <c r="I367" i="10" s="1"/>
  <c r="E368" i="10"/>
  <c r="G368" i="10" s="1"/>
  <c r="I368" i="10" s="1"/>
  <c r="E369" i="10"/>
  <c r="I369" i="10" s="1"/>
  <c r="E370" i="10"/>
  <c r="G370" i="10" s="1"/>
  <c r="I370" i="10" s="1"/>
  <c r="E371" i="10"/>
  <c r="G371" i="10" s="1"/>
  <c r="I371" i="10" s="1"/>
  <c r="E372" i="10"/>
  <c r="G372" i="10" s="1"/>
  <c r="I372" i="10" s="1"/>
  <c r="E373" i="10"/>
  <c r="G373" i="10" s="1"/>
  <c r="I373" i="10" s="1"/>
  <c r="E374" i="10"/>
  <c r="G374" i="10" s="1"/>
  <c r="I374" i="10" s="1"/>
  <c r="E375" i="10"/>
  <c r="G375" i="10" s="1"/>
  <c r="I375" i="10" s="1"/>
  <c r="E376" i="10"/>
  <c r="G376" i="10" s="1"/>
  <c r="I376" i="10" s="1"/>
  <c r="E377" i="10"/>
  <c r="G377" i="10" s="1"/>
  <c r="I377" i="10" s="1"/>
  <c r="E378" i="10"/>
  <c r="G378" i="10" s="1"/>
  <c r="I378" i="10" s="1"/>
  <c r="E379" i="10"/>
  <c r="G379" i="10" s="1"/>
  <c r="I379" i="10" s="1"/>
  <c r="E380" i="10"/>
  <c r="G380" i="10" s="1"/>
  <c r="I380" i="10" s="1"/>
  <c r="E381" i="10"/>
  <c r="G381" i="10" s="1"/>
  <c r="I381" i="10" s="1"/>
  <c r="E382" i="10"/>
  <c r="G382" i="10" s="1"/>
  <c r="I382" i="10" s="1"/>
  <c r="E383" i="10"/>
  <c r="G383" i="10" s="1"/>
  <c r="E384" i="10"/>
  <c r="G384" i="10" s="1"/>
  <c r="I384" i="10" s="1"/>
  <c r="E385" i="10"/>
  <c r="G385" i="10" s="1"/>
  <c r="I385" i="10" s="1"/>
  <c r="E386" i="10"/>
  <c r="G386" i="10" s="1"/>
  <c r="I386" i="10" s="1"/>
  <c r="E387" i="10"/>
  <c r="G387" i="10" s="1"/>
  <c r="I387" i="10" s="1"/>
  <c r="E388" i="10"/>
  <c r="G388" i="10" s="1"/>
  <c r="I388" i="10" s="1"/>
  <c r="E389" i="10"/>
  <c r="G389" i="10" s="1"/>
  <c r="I389" i="10" s="1"/>
  <c r="E390" i="10"/>
  <c r="G390" i="10" s="1"/>
  <c r="I390" i="10" s="1"/>
  <c r="E391" i="10"/>
  <c r="G391" i="10" s="1"/>
  <c r="I391" i="10" s="1"/>
  <c r="E392" i="10"/>
  <c r="G392" i="10" s="1"/>
  <c r="I392" i="10" s="1"/>
  <c r="E393" i="10"/>
  <c r="G393" i="10" s="1"/>
  <c r="I393" i="10" s="1"/>
  <c r="E394" i="10"/>
  <c r="G394" i="10" s="1"/>
  <c r="I394" i="10" s="1"/>
  <c r="E395" i="10"/>
  <c r="G395" i="10" s="1"/>
  <c r="I395" i="10" s="1"/>
  <c r="E396" i="10"/>
  <c r="G396" i="10" s="1"/>
  <c r="I396" i="10" s="1"/>
  <c r="E397" i="10"/>
  <c r="G397" i="10" s="1"/>
  <c r="I397" i="10" s="1"/>
  <c r="E398" i="10"/>
  <c r="G398" i="10" s="1"/>
  <c r="I398" i="10" s="1"/>
  <c r="E400" i="10"/>
  <c r="G400" i="10" s="1"/>
  <c r="I400" i="10" s="1"/>
  <c r="E401" i="10"/>
  <c r="G401" i="10" s="1"/>
  <c r="I401" i="10" s="1"/>
  <c r="E406" i="10"/>
  <c r="G406" i="10" s="1"/>
  <c r="I406" i="10" s="1"/>
  <c r="E407" i="10"/>
  <c r="G407" i="10" s="1"/>
  <c r="I407" i="10" s="1"/>
  <c r="E408" i="10"/>
  <c r="G408" i="10" s="1"/>
  <c r="I408" i="10" s="1"/>
  <c r="E409" i="10"/>
  <c r="G409" i="10" s="1"/>
  <c r="I409" i="10" s="1"/>
  <c r="E410" i="10"/>
  <c r="G410" i="10" s="1"/>
  <c r="I410" i="10" s="1"/>
  <c r="E411" i="10"/>
  <c r="G411" i="10" s="1"/>
  <c r="I411" i="10" s="1"/>
  <c r="E412" i="10"/>
  <c r="G412" i="10" s="1"/>
  <c r="I412" i="10" s="1"/>
  <c r="E413" i="10"/>
  <c r="G413" i="10" s="1"/>
  <c r="I413" i="10" s="1"/>
  <c r="E414" i="10"/>
  <c r="G414" i="10" s="1"/>
  <c r="I414" i="10" s="1"/>
  <c r="E415" i="10"/>
  <c r="G415" i="10" s="1"/>
  <c r="I415" i="10" s="1"/>
  <c r="E416" i="10"/>
  <c r="G416" i="10" s="1"/>
  <c r="I416" i="10" s="1"/>
  <c r="E417" i="10"/>
  <c r="G417" i="10" s="1"/>
  <c r="I417" i="10" s="1"/>
  <c r="E418" i="10"/>
  <c r="G418" i="10" s="1"/>
  <c r="I418" i="10" s="1"/>
  <c r="E419" i="10"/>
  <c r="G419" i="10" s="1"/>
  <c r="I419" i="10" s="1"/>
  <c r="E420" i="10"/>
  <c r="G420" i="10" s="1"/>
  <c r="I420" i="10" s="1"/>
  <c r="E421" i="10"/>
  <c r="G421" i="10" s="1"/>
  <c r="I421" i="10" s="1"/>
  <c r="E422" i="10"/>
  <c r="G422" i="10" s="1"/>
  <c r="I422" i="10" s="1"/>
  <c r="E423" i="10"/>
  <c r="G423" i="10" s="1"/>
  <c r="I423" i="10" s="1"/>
  <c r="E424" i="10"/>
  <c r="E425" i="10"/>
  <c r="G425" i="10" s="1"/>
  <c r="I425" i="10" s="1"/>
  <c r="E426" i="10"/>
  <c r="G426" i="10" s="1"/>
  <c r="I426" i="10" s="1"/>
  <c r="E427" i="10"/>
  <c r="G427" i="10" s="1"/>
  <c r="I427" i="10" s="1"/>
  <c r="E428" i="10"/>
  <c r="G428" i="10" s="1"/>
  <c r="I428" i="10" s="1"/>
  <c r="E429" i="10"/>
  <c r="G429" i="10" s="1"/>
  <c r="I429" i="10" s="1"/>
  <c r="E430" i="10"/>
  <c r="G430" i="10" s="1"/>
  <c r="I430" i="10" s="1"/>
  <c r="E431" i="10"/>
  <c r="G431" i="10" s="1"/>
  <c r="I431" i="10" s="1"/>
  <c r="E432" i="10"/>
  <c r="G432" i="10" s="1"/>
  <c r="I432" i="10" s="1"/>
  <c r="E433" i="10"/>
  <c r="G433" i="10" s="1"/>
  <c r="I433" i="10" s="1"/>
  <c r="E434" i="10"/>
  <c r="G434" i="10" s="1"/>
  <c r="I434" i="10" s="1"/>
  <c r="E435" i="10"/>
  <c r="G435" i="10" s="1"/>
  <c r="I435" i="10" s="1"/>
  <c r="E436" i="10"/>
  <c r="G436" i="10" s="1"/>
  <c r="I436" i="10" s="1"/>
  <c r="E437" i="10"/>
  <c r="G437" i="10" s="1"/>
  <c r="I437" i="10" s="1"/>
  <c r="E438" i="10"/>
  <c r="G438" i="10" s="1"/>
  <c r="I438" i="10" s="1"/>
  <c r="E439" i="10"/>
  <c r="G439" i="10" s="1"/>
  <c r="I439" i="10" s="1"/>
  <c r="E440" i="10"/>
  <c r="G440" i="10" s="1"/>
  <c r="I440" i="10" s="1"/>
  <c r="E441" i="10"/>
  <c r="G441" i="10" s="1"/>
  <c r="I441" i="10" s="1"/>
  <c r="E442" i="10"/>
  <c r="G442" i="10" s="1"/>
  <c r="I442" i="10" s="1"/>
  <c r="E443" i="10"/>
  <c r="G443" i="10" s="1"/>
  <c r="I443" i="10" s="1"/>
  <c r="E444" i="10"/>
  <c r="G444" i="10" s="1"/>
  <c r="I444" i="10" s="1"/>
  <c r="E445" i="10"/>
  <c r="G445" i="10" s="1"/>
  <c r="I445" i="10" s="1"/>
  <c r="E446" i="10"/>
  <c r="G446" i="10" s="1"/>
  <c r="I446" i="10" s="1"/>
  <c r="E447" i="10"/>
  <c r="G447" i="10" s="1"/>
  <c r="I447" i="10" s="1"/>
  <c r="E448" i="10"/>
  <c r="G448" i="10" s="1"/>
  <c r="I448" i="10" s="1"/>
  <c r="E449" i="10"/>
  <c r="G449" i="10" s="1"/>
  <c r="I449" i="10" s="1"/>
  <c r="E450" i="10"/>
  <c r="G450" i="10" s="1"/>
  <c r="I450" i="10" s="1"/>
  <c r="E451" i="10"/>
  <c r="G451" i="10" s="1"/>
  <c r="I451" i="10" s="1"/>
  <c r="E452" i="10"/>
  <c r="G452" i="10" s="1"/>
  <c r="I452" i="10" s="1"/>
  <c r="E453" i="10"/>
  <c r="G453" i="10" s="1"/>
  <c r="I453" i="10" s="1"/>
  <c r="E454" i="10"/>
  <c r="G454" i="10" s="1"/>
  <c r="I454" i="10" s="1"/>
  <c r="E455" i="10"/>
  <c r="G455" i="10" s="1"/>
  <c r="I455" i="10" s="1"/>
  <c r="E456" i="10"/>
  <c r="G456" i="10" s="1"/>
  <c r="I456" i="10" s="1"/>
  <c r="E457" i="10"/>
  <c r="G457" i="10" s="1"/>
  <c r="I457" i="10" s="1"/>
  <c r="E458" i="10"/>
  <c r="G458" i="10" s="1"/>
  <c r="I458" i="10" s="1"/>
  <c r="E459" i="10"/>
  <c r="G459" i="10" s="1"/>
  <c r="I459" i="10" s="1"/>
  <c r="E460" i="10"/>
  <c r="G460" i="10" s="1"/>
  <c r="I460" i="10" s="1"/>
  <c r="E461" i="10"/>
  <c r="G461" i="10" s="1"/>
  <c r="I461" i="10" s="1"/>
  <c r="E462" i="10"/>
  <c r="G462" i="10" s="1"/>
  <c r="I462" i="10" s="1"/>
  <c r="E463" i="10"/>
  <c r="G463" i="10" s="1"/>
  <c r="I463" i="10" s="1"/>
  <c r="E464" i="10"/>
  <c r="G464" i="10" s="1"/>
  <c r="I464" i="10" s="1"/>
  <c r="E465" i="10"/>
  <c r="G465" i="10" s="1"/>
  <c r="I465" i="10" s="1"/>
  <c r="E466" i="10"/>
  <c r="G466" i="10" s="1"/>
  <c r="I466" i="10" s="1"/>
  <c r="E467" i="10"/>
  <c r="G467" i="10" s="1"/>
  <c r="I467" i="10" s="1"/>
  <c r="E468" i="10"/>
  <c r="G468" i="10" s="1"/>
  <c r="I468" i="10" s="1"/>
  <c r="E469" i="10"/>
  <c r="G469" i="10" s="1"/>
  <c r="I469" i="10" s="1"/>
  <c r="E470" i="10"/>
  <c r="G470" i="10" s="1"/>
  <c r="I470" i="10" s="1"/>
  <c r="E471" i="10"/>
  <c r="G471" i="10" s="1"/>
  <c r="I471" i="10" s="1"/>
  <c r="E472" i="10"/>
  <c r="G472" i="10" s="1"/>
  <c r="I472" i="10" s="1"/>
  <c r="E473" i="10"/>
  <c r="G473" i="10" s="1"/>
  <c r="I473" i="10" s="1"/>
  <c r="E474" i="10"/>
  <c r="G474" i="10" s="1"/>
  <c r="I474" i="10" s="1"/>
  <c r="E475" i="10"/>
  <c r="G475" i="10" s="1"/>
  <c r="I475" i="10" s="1"/>
  <c r="E476" i="10"/>
  <c r="G476" i="10" s="1"/>
  <c r="I476" i="10" s="1"/>
  <c r="E477" i="10"/>
  <c r="G477" i="10" s="1"/>
  <c r="I477" i="10" s="1"/>
  <c r="E478" i="10"/>
  <c r="G478" i="10" s="1"/>
  <c r="I478" i="10" s="1"/>
  <c r="E479" i="10"/>
  <c r="G479" i="10" s="1"/>
  <c r="I479" i="10" s="1"/>
  <c r="E480" i="10"/>
  <c r="G480" i="10" s="1"/>
  <c r="I480" i="10" s="1"/>
  <c r="E481" i="10"/>
  <c r="G481" i="10" s="1"/>
  <c r="I481" i="10" s="1"/>
  <c r="I22" i="10"/>
  <c r="I41" i="10"/>
  <c r="G58" i="10"/>
  <c r="I58" i="10" s="1"/>
  <c r="G99" i="10"/>
  <c r="I99" i="10" s="1"/>
  <c r="G122" i="10"/>
  <c r="I122" i="10" s="1"/>
  <c r="G132" i="10"/>
  <c r="I132" i="10" s="1"/>
  <c r="G142" i="10"/>
  <c r="I142" i="10" s="1"/>
  <c r="I198" i="10"/>
  <c r="G208" i="10"/>
  <c r="I208" i="10" s="1"/>
  <c r="I211" i="10"/>
  <c r="G219" i="10"/>
  <c r="I219" i="10" s="1"/>
  <c r="G233" i="10"/>
  <c r="I233" i="10" s="1"/>
  <c r="G241" i="10"/>
  <c r="I241" i="10" s="1"/>
  <c r="G273" i="10"/>
  <c r="I273" i="10" s="1"/>
  <c r="G308" i="10"/>
  <c r="I308" i="10" s="1"/>
  <c r="G321" i="10"/>
  <c r="I321" i="10" s="1"/>
  <c r="G322" i="10"/>
  <c r="I322" i="10" s="1"/>
  <c r="G424" i="10"/>
  <c r="I424" i="10" s="1"/>
  <c r="G203" i="10" l="1"/>
  <c r="I203" i="10" s="1"/>
  <c r="G25" i="10"/>
  <c r="I25" i="10" s="1"/>
  <c r="G36" i="10"/>
  <c r="I36" i="10" s="1"/>
  <c r="H482" i="10"/>
  <c r="F482" i="10" l="1"/>
  <c r="C482" i="10"/>
  <c r="E15" i="10"/>
  <c r="G15" i="10" l="1"/>
  <c r="I15" i="10" s="1"/>
  <c r="I482" i="10" s="1"/>
  <c r="E9" i="13"/>
  <c r="E68" i="11"/>
  <c r="E66" i="12"/>
  <c r="G66" i="12" s="1"/>
  <c r="I66" i="12" s="1"/>
  <c r="E62" i="12"/>
  <c r="E61" i="12"/>
  <c r="G61" i="12" s="1"/>
  <c r="I61" i="12" s="1"/>
  <c r="E66" i="13"/>
  <c r="E15" i="12"/>
  <c r="E68" i="12"/>
  <c r="I68" i="12"/>
  <c r="G71" i="12"/>
  <c r="I71" i="12" s="1"/>
  <c r="G70" i="12"/>
  <c r="I70" i="12" s="1"/>
  <c r="G68" i="12"/>
  <c r="G67" i="12"/>
  <c r="I67" i="12" s="1"/>
  <c r="G62" i="12"/>
  <c r="I62" i="12" s="1"/>
  <c r="E71" i="12"/>
  <c r="E70" i="12"/>
  <c r="E69" i="12"/>
  <c r="G69" i="12" s="1"/>
  <c r="I69" i="12" s="1"/>
  <c r="E67" i="12"/>
  <c r="E65" i="12"/>
  <c r="G65" i="12" s="1"/>
  <c r="I65" i="12" s="1"/>
  <c r="E64" i="12"/>
  <c r="G64" i="12" s="1"/>
  <c r="I64" i="12" s="1"/>
  <c r="E63" i="12"/>
  <c r="G63" i="12" s="1"/>
  <c r="I63" i="12" s="1"/>
  <c r="G67" i="13"/>
  <c r="I67" i="13" s="1"/>
  <c r="E67" i="13"/>
  <c r="G66" i="13"/>
  <c r="I66" i="13" s="1"/>
  <c r="E65" i="13"/>
  <c r="G65" i="13" s="1"/>
  <c r="I65" i="13" s="1"/>
  <c r="E64" i="13"/>
  <c r="G64" i="13" s="1"/>
  <c r="I64" i="13" s="1"/>
  <c r="E63" i="13"/>
  <c r="G63" i="13" s="1"/>
  <c r="I63" i="13" s="1"/>
  <c r="E62" i="13"/>
  <c r="G62" i="13" s="1"/>
  <c r="I62" i="13" s="1"/>
  <c r="E61" i="13"/>
  <c r="G61" i="13" s="1"/>
  <c r="I61" i="13" s="1"/>
  <c r="E60" i="13"/>
  <c r="G60" i="13" s="1"/>
  <c r="I60" i="13" s="1"/>
  <c r="G59" i="13"/>
  <c r="I59" i="13" s="1"/>
  <c r="E59" i="13"/>
  <c r="E58" i="13"/>
  <c r="G58" i="13" s="1"/>
  <c r="I58" i="13" s="1"/>
  <c r="E57" i="13"/>
  <c r="G57" i="13" s="1"/>
  <c r="I57" i="13" s="1"/>
  <c r="G56" i="13"/>
  <c r="I56" i="13" s="1"/>
  <c r="E56" i="13"/>
  <c r="E55" i="13"/>
  <c r="G55" i="13" s="1"/>
  <c r="I55" i="13" s="1"/>
  <c r="E54" i="13"/>
  <c r="G54" i="13" s="1"/>
  <c r="I54" i="13" s="1"/>
  <c r="E53" i="13"/>
  <c r="G53" i="13" s="1"/>
  <c r="I53" i="13" s="1"/>
  <c r="E52" i="13"/>
  <c r="G52" i="13" s="1"/>
  <c r="I52" i="13" s="1"/>
  <c r="E51" i="13"/>
  <c r="G51" i="13" s="1"/>
  <c r="I51" i="13" s="1"/>
  <c r="E50" i="13"/>
  <c r="G50" i="13" s="1"/>
  <c r="I50" i="13" s="1"/>
  <c r="E49" i="13"/>
  <c r="G49" i="13" s="1"/>
  <c r="I49" i="13" s="1"/>
  <c r="I48" i="13"/>
  <c r="G48" i="13"/>
  <c r="E48" i="13"/>
  <c r="G47" i="13"/>
  <c r="I47" i="13" s="1"/>
  <c r="E47" i="13"/>
  <c r="E46" i="13"/>
  <c r="G46" i="13" s="1"/>
  <c r="I46" i="13" s="1"/>
  <c r="E45" i="13"/>
  <c r="G45" i="13" s="1"/>
  <c r="I45" i="13" s="1"/>
  <c r="G44" i="13"/>
  <c r="I44" i="13" s="1"/>
  <c r="E44" i="13"/>
  <c r="E43" i="13"/>
  <c r="G43" i="13" s="1"/>
  <c r="I43" i="13" s="1"/>
  <c r="E42" i="13"/>
  <c r="G42" i="13" s="1"/>
  <c r="I42" i="13" s="1"/>
  <c r="E41" i="13"/>
  <c r="G41" i="13" s="1"/>
  <c r="I41" i="13" s="1"/>
  <c r="E40" i="13"/>
  <c r="G40" i="13" s="1"/>
  <c r="I40" i="13" s="1"/>
  <c r="G39" i="13"/>
  <c r="I39" i="13" s="1"/>
  <c r="E39" i="13"/>
  <c r="E38" i="13"/>
  <c r="G38" i="13" s="1"/>
  <c r="I38" i="13" s="1"/>
  <c r="E37" i="13"/>
  <c r="G37" i="13" s="1"/>
  <c r="I37" i="13" s="1"/>
  <c r="G36" i="13"/>
  <c r="I36" i="13" s="1"/>
  <c r="E36" i="13"/>
  <c r="G35" i="13"/>
  <c r="I35" i="13" s="1"/>
  <c r="E35" i="13"/>
  <c r="E34" i="13"/>
  <c r="G34" i="13" s="1"/>
  <c r="I34" i="13" s="1"/>
  <c r="E33" i="13"/>
  <c r="G33" i="13" s="1"/>
  <c r="I33" i="13" s="1"/>
  <c r="E32" i="13"/>
  <c r="G32" i="13" s="1"/>
  <c r="I32" i="13" s="1"/>
  <c r="E31" i="13"/>
  <c r="G31" i="13" s="1"/>
  <c r="I31" i="13" s="1"/>
  <c r="E30" i="13"/>
  <c r="G30" i="13" s="1"/>
  <c r="I30" i="13" s="1"/>
  <c r="E29" i="13"/>
  <c r="G29" i="13" s="1"/>
  <c r="I29" i="13" s="1"/>
  <c r="E28" i="13"/>
  <c r="G28" i="13" s="1"/>
  <c r="I28" i="13" s="1"/>
  <c r="G27" i="13"/>
  <c r="I27" i="13" s="1"/>
  <c r="E27" i="13"/>
  <c r="E26" i="13"/>
  <c r="G26" i="13" s="1"/>
  <c r="I26" i="13" s="1"/>
  <c r="E25" i="13"/>
  <c r="G25" i="13" s="1"/>
  <c r="I25" i="13" s="1"/>
  <c r="G24" i="13"/>
  <c r="I24" i="13" s="1"/>
  <c r="E24" i="13"/>
  <c r="E23" i="13"/>
  <c r="G23" i="13" s="1"/>
  <c r="I23" i="13" s="1"/>
  <c r="E22" i="13"/>
  <c r="G22" i="13" s="1"/>
  <c r="I22" i="13" s="1"/>
  <c r="E21" i="13"/>
  <c r="G21" i="13" s="1"/>
  <c r="I21" i="13" s="1"/>
  <c r="E20" i="13"/>
  <c r="E19" i="13"/>
  <c r="G19" i="13" s="1"/>
  <c r="I19" i="13" s="1"/>
  <c r="E18" i="13"/>
  <c r="G18" i="13" s="1"/>
  <c r="I18" i="13" s="1"/>
  <c r="E17" i="13"/>
  <c r="G17" i="13" s="1"/>
  <c r="I17" i="13" s="1"/>
  <c r="I16" i="13"/>
  <c r="G16" i="13"/>
  <c r="E16" i="13"/>
  <c r="G15" i="13"/>
  <c r="I15" i="13" s="1"/>
  <c r="E15" i="13"/>
  <c r="E14" i="13"/>
  <c r="G14" i="13" s="1"/>
  <c r="I14" i="13" s="1"/>
  <c r="E13" i="13"/>
  <c r="G13" i="13" s="1"/>
  <c r="I13" i="13" s="1"/>
  <c r="G12" i="13"/>
  <c r="I12" i="13" s="1"/>
  <c r="E12" i="13"/>
  <c r="E11" i="13"/>
  <c r="G11" i="13" s="1"/>
  <c r="I11" i="13" s="1"/>
  <c r="E10" i="13"/>
  <c r="G10" i="13" s="1"/>
  <c r="I10" i="13" s="1"/>
  <c r="G9" i="13"/>
  <c r="I9" i="13" s="1"/>
  <c r="E8" i="13"/>
  <c r="G8" i="13" s="1"/>
  <c r="I8" i="13" s="1"/>
  <c r="G7" i="13"/>
  <c r="I7" i="13" s="1"/>
  <c r="E7" i="13"/>
  <c r="I68" i="11"/>
  <c r="G68" i="11"/>
  <c r="G67" i="11"/>
  <c r="I67" i="11" s="1"/>
  <c r="G64" i="11"/>
  <c r="I64" i="11" s="1"/>
  <c r="G61" i="11"/>
  <c r="I61" i="11" s="1"/>
  <c r="G59" i="11"/>
  <c r="I59" i="11" s="1"/>
  <c r="G56" i="11"/>
  <c r="I56" i="11" s="1"/>
  <c r="G53" i="11"/>
  <c r="I53" i="11" s="1"/>
  <c r="G51" i="11"/>
  <c r="I51" i="11" s="1"/>
  <c r="G48" i="11"/>
  <c r="I48" i="11" s="1"/>
  <c r="G45" i="11"/>
  <c r="I45" i="11" s="1"/>
  <c r="G43" i="11"/>
  <c r="I43" i="11" s="1"/>
  <c r="G40" i="11"/>
  <c r="I40" i="11" s="1"/>
  <c r="G37" i="11"/>
  <c r="I37" i="11" s="1"/>
  <c r="G35" i="11"/>
  <c r="I35" i="11" s="1"/>
  <c r="G32" i="11"/>
  <c r="I32" i="11" s="1"/>
  <c r="G29" i="11"/>
  <c r="I29" i="11" s="1"/>
  <c r="G27" i="11"/>
  <c r="I27" i="11" s="1"/>
  <c r="G24" i="11"/>
  <c r="I24" i="11" s="1"/>
  <c r="G21" i="11"/>
  <c r="I21" i="11" s="1"/>
  <c r="G19" i="11"/>
  <c r="I19" i="11" s="1"/>
  <c r="G16" i="11"/>
  <c r="I16" i="11" s="1"/>
  <c r="G13" i="11"/>
  <c r="I13" i="11" s="1"/>
  <c r="G11" i="11"/>
  <c r="I11" i="11" s="1"/>
  <c r="G8" i="11"/>
  <c r="I8" i="11" s="1"/>
  <c r="E67" i="11"/>
  <c r="E66" i="11"/>
  <c r="G66" i="11" s="1"/>
  <c r="I66" i="11" s="1"/>
  <c r="E65" i="11"/>
  <c r="G65" i="11" s="1"/>
  <c r="I65" i="11" s="1"/>
  <c r="E64" i="11"/>
  <c r="E63" i="11"/>
  <c r="G63" i="11" s="1"/>
  <c r="I63" i="11" s="1"/>
  <c r="E62" i="11"/>
  <c r="G62" i="11" s="1"/>
  <c r="I62" i="11" s="1"/>
  <c r="E61" i="11"/>
  <c r="E60" i="11"/>
  <c r="G60" i="11" s="1"/>
  <c r="I60" i="11" s="1"/>
  <c r="E59" i="11"/>
  <c r="E58" i="11"/>
  <c r="G58" i="11" s="1"/>
  <c r="I58" i="11" s="1"/>
  <c r="E57" i="11"/>
  <c r="G57" i="11" s="1"/>
  <c r="I57" i="11" s="1"/>
  <c r="E56" i="11"/>
  <c r="E55" i="11"/>
  <c r="G55" i="11" s="1"/>
  <c r="I55" i="11" s="1"/>
  <c r="E54" i="11"/>
  <c r="G54" i="11" s="1"/>
  <c r="I54" i="11" s="1"/>
  <c r="E53" i="11"/>
  <c r="E52" i="11"/>
  <c r="G52" i="11" s="1"/>
  <c r="I52" i="11" s="1"/>
  <c r="E51" i="11"/>
  <c r="E50" i="11"/>
  <c r="G50" i="11" s="1"/>
  <c r="I50" i="11" s="1"/>
  <c r="E49" i="11"/>
  <c r="G49" i="11" s="1"/>
  <c r="I49" i="11" s="1"/>
  <c r="E48" i="11"/>
  <c r="E47" i="11"/>
  <c r="G47" i="11" s="1"/>
  <c r="I47" i="11" s="1"/>
  <c r="E46" i="11"/>
  <c r="G46" i="11" s="1"/>
  <c r="I46" i="11" s="1"/>
  <c r="E45" i="11"/>
  <c r="E44" i="11"/>
  <c r="G44" i="11" s="1"/>
  <c r="I44" i="11" s="1"/>
  <c r="E43" i="11"/>
  <c r="E42" i="11"/>
  <c r="G42" i="11" s="1"/>
  <c r="I42" i="11" s="1"/>
  <c r="E41" i="11"/>
  <c r="G41" i="11" s="1"/>
  <c r="I41" i="11" s="1"/>
  <c r="E40" i="11"/>
  <c r="E39" i="11"/>
  <c r="G39" i="11" s="1"/>
  <c r="I39" i="11" s="1"/>
  <c r="E38" i="11"/>
  <c r="G38" i="11" s="1"/>
  <c r="I38" i="11" s="1"/>
  <c r="E37" i="11"/>
  <c r="E36" i="11"/>
  <c r="G36" i="11" s="1"/>
  <c r="I36" i="11" s="1"/>
  <c r="E35" i="11"/>
  <c r="E34" i="11"/>
  <c r="G34" i="11" s="1"/>
  <c r="I34" i="11" s="1"/>
  <c r="E33" i="11"/>
  <c r="G33" i="11" s="1"/>
  <c r="I33" i="11" s="1"/>
  <c r="E32" i="11"/>
  <c r="E31" i="11"/>
  <c r="G31" i="11" s="1"/>
  <c r="I31" i="11" s="1"/>
  <c r="E30" i="11"/>
  <c r="G30" i="11" s="1"/>
  <c r="I30" i="11" s="1"/>
  <c r="E29" i="11"/>
  <c r="E28" i="11"/>
  <c r="G28" i="11" s="1"/>
  <c r="I28" i="11" s="1"/>
  <c r="E27" i="11"/>
  <c r="E26" i="11"/>
  <c r="G26" i="11" s="1"/>
  <c r="I26" i="11" s="1"/>
  <c r="E25" i="11"/>
  <c r="G25" i="11" s="1"/>
  <c r="I25" i="11" s="1"/>
  <c r="E24" i="11"/>
  <c r="E23" i="11"/>
  <c r="E69" i="11" s="1"/>
  <c r="E22" i="11"/>
  <c r="G22" i="11" s="1"/>
  <c r="I22" i="11" s="1"/>
  <c r="E21" i="11"/>
  <c r="E20" i="11"/>
  <c r="G20" i="11" s="1"/>
  <c r="I20" i="11" s="1"/>
  <c r="E19" i="11"/>
  <c r="E18" i="11"/>
  <c r="G18" i="11" s="1"/>
  <c r="I18" i="11" s="1"/>
  <c r="E17" i="11"/>
  <c r="G17" i="11" s="1"/>
  <c r="I17" i="11" s="1"/>
  <c r="E16" i="11"/>
  <c r="E15" i="11"/>
  <c r="G15" i="11" s="1"/>
  <c r="I15" i="11" s="1"/>
  <c r="E14" i="11"/>
  <c r="G14" i="11" s="1"/>
  <c r="I14" i="11" s="1"/>
  <c r="E13" i="11"/>
  <c r="E12" i="11"/>
  <c r="G12" i="11" s="1"/>
  <c r="I12" i="11" s="1"/>
  <c r="E11" i="11"/>
  <c r="E10" i="11"/>
  <c r="G10" i="11" s="1"/>
  <c r="I10" i="11" s="1"/>
  <c r="E9" i="11"/>
  <c r="G9" i="11" s="1"/>
  <c r="I9" i="11" s="1"/>
  <c r="E8" i="11"/>
  <c r="E58" i="12"/>
  <c r="G58" i="12" s="1"/>
  <c r="I58" i="12" s="1"/>
  <c r="E60" i="12"/>
  <c r="G60" i="12" s="1"/>
  <c r="I60" i="12" s="1"/>
  <c r="E59" i="12"/>
  <c r="G59" i="12" s="1"/>
  <c r="I59" i="12" s="1"/>
  <c r="E57" i="12"/>
  <c r="G57" i="12" s="1"/>
  <c r="I57" i="12" s="1"/>
  <c r="E56" i="12"/>
  <c r="G56" i="12" s="1"/>
  <c r="I56" i="12" s="1"/>
  <c r="E55" i="12"/>
  <c r="G55" i="12" s="1"/>
  <c r="I55" i="12" s="1"/>
  <c r="E54" i="12"/>
  <c r="G54" i="12" s="1"/>
  <c r="I54" i="12" s="1"/>
  <c r="E53" i="12"/>
  <c r="G53" i="12" s="1"/>
  <c r="I53" i="12" s="1"/>
  <c r="E52" i="12"/>
  <c r="G52" i="12" s="1"/>
  <c r="I52" i="12" s="1"/>
  <c r="E51" i="12"/>
  <c r="G51" i="12" s="1"/>
  <c r="I51" i="12" s="1"/>
  <c r="E50" i="12"/>
  <c r="G50" i="12" s="1"/>
  <c r="I50" i="12" s="1"/>
  <c r="E49" i="12"/>
  <c r="G49" i="12" s="1"/>
  <c r="I49" i="12" s="1"/>
  <c r="E48" i="12"/>
  <c r="G48" i="12" s="1"/>
  <c r="I48" i="12" s="1"/>
  <c r="E47" i="12"/>
  <c r="G47" i="12" s="1"/>
  <c r="I47" i="12" s="1"/>
  <c r="E46" i="12"/>
  <c r="G46" i="12" s="1"/>
  <c r="I46" i="12" s="1"/>
  <c r="E45" i="12"/>
  <c r="G45" i="12" s="1"/>
  <c r="I45" i="12" s="1"/>
  <c r="E44" i="12"/>
  <c r="G44" i="12" s="1"/>
  <c r="I44" i="12" s="1"/>
  <c r="E43" i="12"/>
  <c r="G43" i="12" s="1"/>
  <c r="I43" i="12" s="1"/>
  <c r="E42" i="12"/>
  <c r="G42" i="12" s="1"/>
  <c r="I42" i="12" s="1"/>
  <c r="E41" i="12"/>
  <c r="G41" i="12" s="1"/>
  <c r="I41" i="12" s="1"/>
  <c r="E40" i="12"/>
  <c r="G40" i="12" s="1"/>
  <c r="I40" i="12" s="1"/>
  <c r="E39" i="12"/>
  <c r="G39" i="12" s="1"/>
  <c r="I39" i="12" s="1"/>
  <c r="E38" i="12"/>
  <c r="G38" i="12" s="1"/>
  <c r="I38" i="12" s="1"/>
  <c r="E37" i="12"/>
  <c r="G37" i="12" s="1"/>
  <c r="I37" i="12" s="1"/>
  <c r="E36" i="12"/>
  <c r="G36" i="12" s="1"/>
  <c r="I36" i="12" s="1"/>
  <c r="E35" i="12"/>
  <c r="G35" i="12" s="1"/>
  <c r="I35" i="12" s="1"/>
  <c r="E34" i="12"/>
  <c r="G34" i="12" s="1"/>
  <c r="I34" i="12" s="1"/>
  <c r="E33" i="12"/>
  <c r="G33" i="12" s="1"/>
  <c r="I33" i="12" s="1"/>
  <c r="E32" i="12"/>
  <c r="G32" i="12" s="1"/>
  <c r="I32" i="12" s="1"/>
  <c r="E31" i="12"/>
  <c r="G31" i="12" s="1"/>
  <c r="I31" i="12" s="1"/>
  <c r="E30" i="12"/>
  <c r="G30" i="12" s="1"/>
  <c r="I30" i="12" s="1"/>
  <c r="E29" i="12"/>
  <c r="G29" i="12" s="1"/>
  <c r="I29" i="12" s="1"/>
  <c r="E28" i="12"/>
  <c r="G28" i="12" s="1"/>
  <c r="I28" i="12" s="1"/>
  <c r="E27" i="12"/>
  <c r="G27" i="12" s="1"/>
  <c r="I27" i="12" s="1"/>
  <c r="E26" i="12"/>
  <c r="G26" i="12" s="1"/>
  <c r="I26" i="12" s="1"/>
  <c r="E25" i="12"/>
  <c r="G25" i="12" s="1"/>
  <c r="I25" i="12" s="1"/>
  <c r="E24" i="12"/>
  <c r="G24" i="12" s="1"/>
  <c r="I24" i="12" s="1"/>
  <c r="E23" i="12"/>
  <c r="G23" i="12" s="1"/>
  <c r="I23" i="12" s="1"/>
  <c r="E22" i="12"/>
  <c r="G22" i="12" s="1"/>
  <c r="I22" i="12" s="1"/>
  <c r="E21" i="12"/>
  <c r="G21" i="12" s="1"/>
  <c r="I21" i="12" s="1"/>
  <c r="E20" i="12"/>
  <c r="G20" i="12" s="1"/>
  <c r="I20" i="12" s="1"/>
  <c r="E19" i="12"/>
  <c r="G19" i="12" s="1"/>
  <c r="I19" i="12" s="1"/>
  <c r="E18" i="12"/>
  <c r="G18" i="12" s="1"/>
  <c r="I18" i="12" s="1"/>
  <c r="E17" i="12"/>
  <c r="G17" i="12" s="1"/>
  <c r="I17" i="12" s="1"/>
  <c r="E16" i="12"/>
  <c r="G16" i="12" s="1"/>
  <c r="I16" i="12" s="1"/>
  <c r="G15" i="12"/>
  <c r="I15" i="12" s="1"/>
  <c r="E14" i="12"/>
  <c r="D482" i="10"/>
  <c r="G23" i="11" l="1"/>
  <c r="I23" i="11" s="1"/>
  <c r="I69" i="11" s="1"/>
  <c r="G69" i="11"/>
  <c r="E68" i="13"/>
  <c r="G20" i="13"/>
  <c r="E72" i="12"/>
  <c r="G14" i="12"/>
  <c r="I14" i="12" s="1"/>
  <c r="E482" i="10"/>
  <c r="G68" i="13" l="1"/>
  <c r="I20" i="13"/>
  <c r="I68" i="13" s="1"/>
  <c r="G72" i="12"/>
  <c r="I72" i="12"/>
  <c r="G482" i="10"/>
</calcChain>
</file>

<file path=xl/sharedStrings.xml><?xml version="1.0" encoding="utf-8"?>
<sst xmlns="http://schemas.openxmlformats.org/spreadsheetml/2006/main" count="2279" uniqueCount="682">
  <si>
    <t>JUNIO</t>
  </si>
  <si>
    <t>DIRECTOR</t>
  </si>
  <si>
    <t>Administradora</t>
  </si>
  <si>
    <t xml:space="preserve">       SERVICIO NACIONAL DE SALUD</t>
  </si>
  <si>
    <t>ALMACEN:</t>
  </si>
  <si>
    <t xml:space="preserve"> MEDICAMENTOS</t>
  </si>
  <si>
    <t>AREA DE SALUD:</t>
  </si>
  <si>
    <t>MES:</t>
  </si>
  <si>
    <t xml:space="preserve">AÑO:  </t>
  </si>
  <si>
    <t xml:space="preserve">ARTICULO                                                                         </t>
  </si>
  <si>
    <t>UNIDAD</t>
  </si>
  <si>
    <t xml:space="preserve">EXISTENCIA ANTERIOR      </t>
  </si>
  <si>
    <t xml:space="preserve">ENTRADA                                                                                                   </t>
  </si>
  <si>
    <t xml:space="preserve">EXISTENCIA   FINAL         </t>
  </si>
  <si>
    <t>VALOR UNITARIO</t>
  </si>
  <si>
    <t>-1-</t>
  </si>
  <si>
    <t>-3-</t>
  </si>
  <si>
    <t>-4-</t>
  </si>
  <si>
    <t>-5-</t>
  </si>
  <si>
    <t>-6-</t>
  </si>
  <si>
    <t>-7-</t>
  </si>
  <si>
    <t>-8-</t>
  </si>
  <si>
    <t>Galon</t>
  </si>
  <si>
    <t>Rollo</t>
  </si>
  <si>
    <t>Unidad</t>
  </si>
  <si>
    <t>Caja</t>
  </si>
  <si>
    <t>Total</t>
  </si>
  <si>
    <t xml:space="preserve">                      ENC. ALMACEN</t>
  </si>
  <si>
    <t>REGION VALDESIA 1</t>
  </si>
  <si>
    <t>Aceite Crisol</t>
  </si>
  <si>
    <t>Galón Jumbo</t>
  </si>
  <si>
    <t>Aceite Oliva</t>
  </si>
  <si>
    <t>Lata/Botella</t>
  </si>
  <si>
    <t>Agua Planeta Azul</t>
  </si>
  <si>
    <t>Botella  16 onzas</t>
  </si>
  <si>
    <t>Ajo</t>
  </si>
  <si>
    <t>Lib.</t>
  </si>
  <si>
    <t>Arroz Copa Extra</t>
  </si>
  <si>
    <t>Saco 125 lib.</t>
  </si>
  <si>
    <t>Azúcar crema</t>
  </si>
  <si>
    <t>Paq.5 Lib.</t>
  </si>
  <si>
    <t>Bacalao Noruego</t>
  </si>
  <si>
    <t>Bandeja (peq.) 4/125</t>
  </si>
  <si>
    <t>Fardo 500</t>
  </si>
  <si>
    <t>Bandeja suelta con division</t>
  </si>
  <si>
    <t>Fardo 200</t>
  </si>
  <si>
    <t>Café santo domingo</t>
  </si>
  <si>
    <t>Libra</t>
  </si>
  <si>
    <t>Carne molida</t>
  </si>
  <si>
    <t>Cebolla</t>
  </si>
  <si>
    <t>Chuleta con ahumada</t>
  </si>
  <si>
    <t>Clavo dulce</t>
  </si>
  <si>
    <t>Cucharas Plásticas</t>
  </si>
  <si>
    <t>Paquete 25 und</t>
  </si>
  <si>
    <t>Doña Gallina</t>
  </si>
  <si>
    <t>Caja 72</t>
  </si>
  <si>
    <t>Doña Gallina Tomate</t>
  </si>
  <si>
    <t>Caja 48</t>
  </si>
  <si>
    <t>Fosforos</t>
  </si>
  <si>
    <t>Fundas Plásticas negras 50/1</t>
  </si>
  <si>
    <t>Fundas Plásticas #1 80/1</t>
  </si>
  <si>
    <t>Fundas Plásticas #2 60/1</t>
  </si>
  <si>
    <t>Fundas Plásticas #6 30/1</t>
  </si>
  <si>
    <t>Galletas Viva</t>
  </si>
  <si>
    <t>Caja 20</t>
  </si>
  <si>
    <t>Gandules con Coco Famosa</t>
  </si>
  <si>
    <t>Lata</t>
  </si>
  <si>
    <t>Gandules secos</t>
  </si>
  <si>
    <t xml:space="preserve">Gatorade </t>
  </si>
  <si>
    <t xml:space="preserve">Unidad 600ml </t>
  </si>
  <si>
    <t>Habichuelas Negras</t>
  </si>
  <si>
    <t xml:space="preserve"> Libra</t>
  </si>
  <si>
    <t>Habichuelas Pintas</t>
  </si>
  <si>
    <t>Habichuelas Rojas</t>
  </si>
  <si>
    <t>Habichuelas Yácomelo</t>
  </si>
  <si>
    <t>Huevo</t>
  </si>
  <si>
    <t>Cartón 30 und</t>
  </si>
  <si>
    <t>Jabón Bolazul 5/1</t>
  </si>
  <si>
    <t>Jugos Santal</t>
  </si>
  <si>
    <t>Litro</t>
  </si>
  <si>
    <t>Leche Carnation</t>
  </si>
  <si>
    <t>Leche de Coco</t>
  </si>
  <si>
    <t>Longaniza fina</t>
  </si>
  <si>
    <t>Maiz dulce</t>
  </si>
  <si>
    <t>Malagueta</t>
  </si>
  <si>
    <t>Mantequilla Manicera</t>
  </si>
  <si>
    <t>5 Lib.</t>
  </si>
  <si>
    <t>Papel aluminio 75FT</t>
  </si>
  <si>
    <t>Papel toalla de 3M</t>
  </si>
  <si>
    <t>Pasta tomate famosa</t>
  </si>
  <si>
    <t>Sobres</t>
  </si>
  <si>
    <t>Queso Amarillo</t>
  </si>
  <si>
    <t>Libras</t>
  </si>
  <si>
    <t>Queso blanco</t>
  </si>
  <si>
    <t>Refresco</t>
  </si>
  <si>
    <t>2.6 Litros</t>
  </si>
  <si>
    <t>Sal Premium  refinada</t>
  </si>
  <si>
    <t>Frasco   5 Lb</t>
  </si>
  <si>
    <t>Salami</t>
  </si>
  <si>
    <t>Salsa china</t>
  </si>
  <si>
    <t>Potes</t>
  </si>
  <si>
    <t>Sazon completo</t>
  </si>
  <si>
    <t>Sazon ranchero</t>
  </si>
  <si>
    <t>Servilletas Domino</t>
  </si>
  <si>
    <t>Faldo de 500 und</t>
  </si>
  <si>
    <t>Tapas Higiénicas No. 4</t>
  </si>
  <si>
    <t>Paquete 50 und</t>
  </si>
  <si>
    <t>Tenedores plasticos</t>
  </si>
  <si>
    <t>Paquete</t>
  </si>
  <si>
    <t>Tuna Cherry</t>
  </si>
  <si>
    <t>Lata 5 oz</t>
  </si>
  <si>
    <t>Vasos Higiénicos No. 3</t>
  </si>
  <si>
    <t>Vasos Higiénicos No. 4</t>
  </si>
  <si>
    <t>Vasos Higiénicos No. 5</t>
  </si>
  <si>
    <t>Vasos Higiénicos No.7</t>
  </si>
  <si>
    <t>Vinagre Baldom</t>
  </si>
  <si>
    <t>Vinagre Blanco</t>
  </si>
  <si>
    <t>Director</t>
  </si>
  <si>
    <t xml:space="preserve"> Despensa</t>
  </si>
  <si>
    <t>REGION VALDESIA I</t>
  </si>
  <si>
    <t>Resma</t>
  </si>
  <si>
    <t>Block</t>
  </si>
  <si>
    <t>Marcador negro premanente</t>
  </si>
  <si>
    <t>Marcador azul premanente</t>
  </si>
  <si>
    <t>Marcador rojo premanente</t>
  </si>
  <si>
    <t>Mascotas 200 paginas</t>
  </si>
  <si>
    <t>Papel para calculadora</t>
  </si>
  <si>
    <t>Pos it 3x3 de 5/1</t>
  </si>
  <si>
    <t>Protector de hojas</t>
  </si>
  <si>
    <t>Resaltador verde</t>
  </si>
  <si>
    <t>Resaltador amarillo</t>
  </si>
  <si>
    <t>Sobres manilas  11x18cm tipo pago</t>
  </si>
  <si>
    <t>Sobres manilas  18.5x11</t>
  </si>
  <si>
    <t>Sobres manilas  6.5x9.5</t>
  </si>
  <si>
    <t>Sobres manilas  14x17</t>
  </si>
  <si>
    <t>Tinta gotero azul</t>
  </si>
  <si>
    <t>Tinta EPSON negra</t>
  </si>
  <si>
    <t>Tinta EPSON magenta</t>
  </si>
  <si>
    <t>Encargada de Suministro</t>
  </si>
  <si>
    <t>EXISTENCIA TOTAL</t>
  </si>
  <si>
    <t xml:space="preserve">TOTAL CONSUMIDOS </t>
  </si>
  <si>
    <t>VALOR TOTAL</t>
  </si>
  <si>
    <t>ENERO</t>
  </si>
  <si>
    <t>FEBRERO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</si>
  <si>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</si>
  <si>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</si>
  <si>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</si>
  <si>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</si>
  <si>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</si>
  <si>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</si>
  <si>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</si>
  <si>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</si>
  <si>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HOSPITAL MUNICIPAL</t>
  </si>
  <si>
    <t>RNC-</t>
  </si>
  <si>
    <t xml:space="preserve">      ADMINISTRADOR          </t>
  </si>
  <si>
    <t>Administrador</t>
  </si>
  <si>
    <t xml:space="preserve">HOSPITAL </t>
  </si>
  <si>
    <t>INVENTARIO DE ALMACEN DE INSUMOS Y ARTICULOS DE LIMPIEZA</t>
  </si>
  <si>
    <t>Cloro</t>
  </si>
  <si>
    <t>Desinfectante liquido (mistolin)</t>
  </si>
  <si>
    <t>Jabon Liquido Cuaba</t>
  </si>
  <si>
    <t>Detergente en polvo (ace)</t>
  </si>
  <si>
    <t>Saco</t>
  </si>
  <si>
    <t>Fardo</t>
  </si>
  <si>
    <t>Papel Higienico 24/1</t>
  </si>
  <si>
    <t>Papel Toalla 12/1</t>
  </si>
  <si>
    <t>Jabon Limpiol</t>
  </si>
  <si>
    <t xml:space="preserve">Brillo verde </t>
  </si>
  <si>
    <t>Brillo Gordo</t>
  </si>
  <si>
    <t>Cera para Pisos</t>
  </si>
  <si>
    <t>Guantes latex</t>
  </si>
  <si>
    <t>Guantes latex negro</t>
  </si>
  <si>
    <t>Suape</t>
  </si>
  <si>
    <t>Escoba</t>
  </si>
  <si>
    <t>Descalin</t>
  </si>
  <si>
    <t>Cepillo</t>
  </si>
  <si>
    <t>Escobillon</t>
  </si>
  <si>
    <t>Cubetas</t>
  </si>
  <si>
    <t>Toalla Microfibra</t>
  </si>
  <si>
    <t>unidad</t>
  </si>
  <si>
    <t>Tanque</t>
  </si>
  <si>
    <t>Talonario (Recetarios) 15/1</t>
  </si>
  <si>
    <t>IMPRESOS</t>
  </si>
  <si>
    <t>Libros de caja chica</t>
  </si>
  <si>
    <t>Libros banco VS</t>
  </si>
  <si>
    <t>Libros Bancos Fr</t>
  </si>
  <si>
    <t>Libros de Emergencias</t>
  </si>
  <si>
    <t>INVENTARIO DE DESPENSA</t>
  </si>
  <si>
    <t>Inventario Almacén de Material Gastables (Suministros)</t>
  </si>
  <si>
    <t xml:space="preserve">INVENTARIO ALMACEN DE MEDICAMENTOS </t>
  </si>
  <si>
    <t>Acetaminofen Supocitorio</t>
  </si>
  <si>
    <t>Acetaminofen jarabe</t>
  </si>
  <si>
    <t>Anchafibrin ampolla</t>
  </si>
  <si>
    <t>Adrenalina de 1 mg. Ampolla</t>
  </si>
  <si>
    <t>Agua Destilada 10ml</t>
  </si>
  <si>
    <t>Agua oxigenada 3%</t>
  </si>
  <si>
    <t>Aguja Epidural # 23</t>
  </si>
  <si>
    <t>Aguja Epidural # 25</t>
  </si>
  <si>
    <t>Albumina Humana</t>
  </si>
  <si>
    <t>Alcohol isopropilico al 70%</t>
  </si>
  <si>
    <t>Algodón absorvente</t>
  </si>
  <si>
    <t>Frasco</t>
  </si>
  <si>
    <t xml:space="preserve"> Galón</t>
  </si>
  <si>
    <t xml:space="preserve"> Unidad</t>
  </si>
  <si>
    <t>litro</t>
  </si>
  <si>
    <t xml:space="preserve"> Galon</t>
  </si>
  <si>
    <t>Algodón planchado grande 6 X 4</t>
  </si>
  <si>
    <t>Algodón planchado pequeno 4X 4</t>
  </si>
  <si>
    <t>Almohadas de gasa</t>
  </si>
  <si>
    <t xml:space="preserve">Acetilcistelna 300 mg </t>
  </si>
  <si>
    <t>Amikacina 500mg Ampolla</t>
  </si>
  <si>
    <t>Aminofilina 250mg Ampolla</t>
  </si>
  <si>
    <t>Ampicilina Sodica 1gm. Ampolla</t>
  </si>
  <si>
    <t>Anti D ampolla</t>
  </si>
  <si>
    <t>Antitetanica</t>
  </si>
  <si>
    <t>Amlodipina 10mg</t>
  </si>
  <si>
    <t>Atenolol comprimido 50mg</t>
  </si>
  <si>
    <t>Atenolol comprimido 100mg</t>
  </si>
  <si>
    <t>Baja lengua de madera</t>
  </si>
  <si>
    <t>Bajantes de Sangre</t>
  </si>
  <si>
    <t>Bicarbonato de Sodio 10 ml. Ampolla</t>
  </si>
  <si>
    <t>Bisturi # 20</t>
  </si>
  <si>
    <t>Bisturi # 12</t>
  </si>
  <si>
    <t>Bisturi # 15</t>
  </si>
  <si>
    <t>Bisturi # 21</t>
  </si>
  <si>
    <t>Bisturi # 22</t>
  </si>
  <si>
    <t>Bolsa colectora de Orina adultos</t>
  </si>
  <si>
    <t>Bolsa colectora de orina pediatrica</t>
  </si>
  <si>
    <t xml:space="preserve">tableta </t>
  </si>
  <si>
    <t>Blister /10</t>
  </si>
  <si>
    <t>C/10pq</t>
  </si>
  <si>
    <t>Caja/100</t>
  </si>
  <si>
    <t>Brazaletes Pediátrico rosado</t>
  </si>
  <si>
    <t>Brazaletes Pediátricos azul</t>
  </si>
  <si>
    <t xml:space="preserve">Budesonide </t>
  </si>
  <si>
    <t>Bromuro de ipatropìo</t>
  </si>
  <si>
    <t>Cánula de oxigeno de adulto</t>
  </si>
  <si>
    <t xml:space="preserve">Cánula de oxigeno pediatrica </t>
  </si>
  <si>
    <t xml:space="preserve">Cánula yankauer </t>
  </si>
  <si>
    <t xml:space="preserve">Captopril comprimido 25 mg </t>
  </si>
  <si>
    <t xml:space="preserve">Captopril comprimido 50 mg </t>
  </si>
  <si>
    <t>carvelidol tableta 12.5mg</t>
  </si>
  <si>
    <t xml:space="preserve">carvedilol tableta 6.25 tableta </t>
  </si>
  <si>
    <t>Cateter # 18</t>
  </si>
  <si>
    <t>Cateter # 20</t>
  </si>
  <si>
    <t>Cateter # 22</t>
  </si>
  <si>
    <t>Cateter # 24</t>
  </si>
  <si>
    <t>Cefepime amp. 1g</t>
  </si>
  <si>
    <t>Cinta de Auto clave</t>
  </si>
  <si>
    <t>Cito Brush</t>
  </si>
  <si>
    <t>Clamp Umbilical</t>
  </si>
  <si>
    <t xml:space="preserve">Clopidogrel 75 mg </t>
  </si>
  <si>
    <t>Cloruro de potasio al 20% 10ml Ampolla</t>
  </si>
  <si>
    <t>Clindamicina Ampolla</t>
  </si>
  <si>
    <t>Complejo B-10mg Ampolla</t>
  </si>
  <si>
    <t>Ciprofloxacina 200mg frasco</t>
  </si>
  <si>
    <t xml:space="preserve">Dexametasona Ampolla 8mg </t>
  </si>
  <si>
    <t>Dexametasona Ampolla 4mg 1ml</t>
  </si>
  <si>
    <t xml:space="preserve">Diazepan de 10 mg. </t>
  </si>
  <si>
    <t>Ampolla</t>
  </si>
  <si>
    <r>
      <t xml:space="preserve">ESTABLECIMIENTO:   </t>
    </r>
    <r>
      <rPr>
        <sz val="18"/>
        <color indexed="8"/>
        <rFont val="Times New Roman"/>
        <family val="1"/>
      </rPr>
      <t xml:space="preserve">HOSPITAL NUESTRA SEÑORA DE REGLA            </t>
    </r>
    <r>
      <rPr>
        <b/>
        <sz val="18"/>
        <color indexed="8"/>
        <rFont val="Times New Roman"/>
        <family val="1"/>
      </rPr>
      <t xml:space="preserve"> REGION: </t>
    </r>
    <r>
      <rPr>
        <sz val="18"/>
        <color indexed="8"/>
        <rFont val="Times New Roman"/>
        <family val="1"/>
      </rPr>
      <t>VALDESIA SR-1</t>
    </r>
  </si>
  <si>
    <t>Bupivacaina(neocaina) al 0.5% Amp.</t>
  </si>
  <si>
    <t xml:space="preserve">Acido Acetilsalicilico 325 comprimido </t>
  </si>
  <si>
    <t>Acido Acetilsalicilico 81mg comprimido</t>
  </si>
  <si>
    <t>amlodipina 5mg comprimido</t>
  </si>
  <si>
    <t>Atropina  1gr Ampolla</t>
  </si>
  <si>
    <t>Atracurio 10mg Ampolla</t>
  </si>
  <si>
    <t>Adrenor-Noradrelina 4mg Ampolla</t>
  </si>
  <si>
    <t>Paracetamol frasco neumol</t>
  </si>
  <si>
    <t>Bisturi con Mango #21</t>
  </si>
  <si>
    <t>Caja/10</t>
  </si>
  <si>
    <t xml:space="preserve">Brazalete de Adulto </t>
  </si>
  <si>
    <t>Bisturi # 11</t>
  </si>
  <si>
    <t xml:space="preserve">Brazalete de presion Neonatal </t>
  </si>
  <si>
    <t>Bajante con Reloj</t>
  </si>
  <si>
    <t>Cateter Jelco #24</t>
  </si>
  <si>
    <t xml:space="preserve">Cefazolina 1gr Ampolla </t>
  </si>
  <si>
    <t>Canula  de mayo # 1</t>
  </si>
  <si>
    <t>Canula  de mayo # 2</t>
  </si>
  <si>
    <t>Canula de mayo # 3</t>
  </si>
  <si>
    <t>Canula de mayo # 4</t>
  </si>
  <si>
    <t>Canula de mayo # 5</t>
  </si>
  <si>
    <t xml:space="preserve">Cal - Sodada </t>
  </si>
  <si>
    <t>Carvedilol tableta 25mg  tableta Unidad</t>
  </si>
  <si>
    <t xml:space="preserve">Circuito de Ventilador Adulto </t>
  </si>
  <si>
    <t xml:space="preserve">Circuito de Anestecia Adulto </t>
  </si>
  <si>
    <t xml:space="preserve">Citotec-Misoprostol </t>
  </si>
  <si>
    <t>Citrato de cafeina intravenosa 20mg 60mg</t>
  </si>
  <si>
    <t>Cateter via central # 4</t>
  </si>
  <si>
    <t>Cateter via central #7</t>
  </si>
  <si>
    <t xml:space="preserve">Bata de Paciente </t>
  </si>
  <si>
    <t>Bata Exteril</t>
  </si>
  <si>
    <t>Azitromicina 500mg tab</t>
  </si>
  <si>
    <t>Acetaminofen 500mg tab</t>
  </si>
  <si>
    <t xml:space="preserve">Dimenhidrato-Dramidon </t>
  </si>
  <si>
    <t xml:space="preserve">Cartucho de  Gases Arteriales </t>
  </si>
  <si>
    <t xml:space="preserve">Calibrador de Gases Arteriales </t>
  </si>
  <si>
    <t>Cinta de Makitape</t>
  </si>
  <si>
    <t xml:space="preserve">Difendramina 10mg </t>
  </si>
  <si>
    <t xml:space="preserve">Dicynone 250mg Ampolla </t>
  </si>
  <si>
    <t xml:space="preserve">Dipirona 1gr Ampolla </t>
  </si>
  <si>
    <t xml:space="preserve">Dicloxacilina 500mg </t>
  </si>
  <si>
    <t xml:space="preserve">Dobutamina 250mg </t>
  </si>
  <si>
    <t xml:space="preserve">Dextrosa al 50mg Ampolla </t>
  </si>
  <si>
    <t>Digoxina 0.50mg Ampolla</t>
  </si>
  <si>
    <t xml:space="preserve">Dopamina </t>
  </si>
  <si>
    <t>Enoxaparina 20mg Ampolla</t>
  </si>
  <si>
    <t>Enoxaparina 40mg Ampolla</t>
  </si>
  <si>
    <t xml:space="preserve">Enterogermina 5ml Ampolla </t>
  </si>
  <si>
    <t xml:space="preserve">Eritroproyectina </t>
  </si>
  <si>
    <t xml:space="preserve">Enalapril 10mg comprimido </t>
  </si>
  <si>
    <t xml:space="preserve">Enalapril 20mg comprimido </t>
  </si>
  <si>
    <t xml:space="preserve">Especulo Vaginal M </t>
  </si>
  <si>
    <t xml:space="preserve">Parche Adhesivo-Electrodo </t>
  </si>
  <si>
    <t xml:space="preserve">Fenitoina  250mg Ampolla </t>
  </si>
  <si>
    <t xml:space="preserve">Fosfomicina 1gr Ampolla </t>
  </si>
  <si>
    <t xml:space="preserve">Fluconazol Infusion </t>
  </si>
  <si>
    <t xml:space="preserve">Formol Galon </t>
  </si>
  <si>
    <t xml:space="preserve">Gentamicina 80mg Ampolla </t>
  </si>
  <si>
    <t xml:space="preserve">Gentamicina 160mg Ampolla </t>
  </si>
  <si>
    <t>Gluconato de Calcio 10%</t>
  </si>
  <si>
    <t xml:space="preserve">Guante de Examen Medium </t>
  </si>
  <si>
    <t xml:space="preserve">Guante de Examen Large  </t>
  </si>
  <si>
    <t>Guante Exteril # 8</t>
  </si>
  <si>
    <t>Guante Exteril  # 7.5</t>
  </si>
  <si>
    <t xml:space="preserve">Gorro Enfermera </t>
  </si>
  <si>
    <t xml:space="preserve">Gorro Medico </t>
  </si>
  <si>
    <t xml:space="preserve">Glutaraldehido Galon </t>
  </si>
  <si>
    <t xml:space="preserve">Gel de Sonografia </t>
  </si>
  <si>
    <t xml:space="preserve">Gel Lubricante </t>
  </si>
  <si>
    <t xml:space="preserve">Grapadora de Piel </t>
  </si>
  <si>
    <t xml:space="preserve">Hidrocortizona 100mg </t>
  </si>
  <si>
    <t>Hidralazina 20mg</t>
  </si>
  <si>
    <t>Haloperidol 5mg</t>
  </si>
  <si>
    <t xml:space="preserve">Heparina 5000mg </t>
  </si>
  <si>
    <t xml:space="preserve">Hierro Sacarosa 20mg </t>
  </si>
  <si>
    <t xml:space="preserve">Humificador de Oxigeno </t>
  </si>
  <si>
    <t>Hilo Nylon #2</t>
  </si>
  <si>
    <t>Hilo Nylon #3</t>
  </si>
  <si>
    <t>Hilo Nylon #4</t>
  </si>
  <si>
    <t>Hilo Cromico #0</t>
  </si>
  <si>
    <t>Hilo Cromico #1</t>
  </si>
  <si>
    <t>Hilo Cromico #2</t>
  </si>
  <si>
    <t>Hilo Cromico #3</t>
  </si>
  <si>
    <t>Hilo Cromico #4</t>
  </si>
  <si>
    <t>Hilo Vicryl #0</t>
  </si>
  <si>
    <t>Hilo Vicryl #1</t>
  </si>
  <si>
    <t>Hilo Vicryl #2</t>
  </si>
  <si>
    <t>Hilo Vicryl #3</t>
  </si>
  <si>
    <t>Hilo Seda #0</t>
  </si>
  <si>
    <t>Hilo Seda #1</t>
  </si>
  <si>
    <t>Hilo Seda #2</t>
  </si>
  <si>
    <t>Hilo Seda #3</t>
  </si>
  <si>
    <t>Hilo Prolenne #0</t>
  </si>
  <si>
    <t>Hilo Prolenne #1</t>
  </si>
  <si>
    <t>Hilo Prolenne#2</t>
  </si>
  <si>
    <t>Hilo Preolenne #3</t>
  </si>
  <si>
    <t>Hilo Prolenne #4</t>
  </si>
  <si>
    <t>Imipemen 500mg</t>
  </si>
  <si>
    <t>Insulina NPH</t>
  </si>
  <si>
    <t>Insulina 70/30</t>
  </si>
  <si>
    <t xml:space="preserve">Insulina Regular </t>
  </si>
  <si>
    <t>Jeringuilla de Insulina 1ml</t>
  </si>
  <si>
    <t>Jeringuilla de 5CC</t>
  </si>
  <si>
    <t>Jeringuilla de 3CC</t>
  </si>
  <si>
    <t>Jeringuilla de 10CC</t>
  </si>
  <si>
    <t>Jeringuilla de 20CC</t>
  </si>
  <si>
    <t xml:space="preserve">Jabon Liquido Galon </t>
  </si>
  <si>
    <t xml:space="preserve">Keterolaco 30mg </t>
  </si>
  <si>
    <t xml:space="preserve">Keterolaco 60mg </t>
  </si>
  <si>
    <t xml:space="preserve">Kit de Cirugia desechables </t>
  </si>
  <si>
    <t xml:space="preserve">Levetiracetan        Ampolla </t>
  </si>
  <si>
    <t xml:space="preserve">Levofloxacina        Ampolla </t>
  </si>
  <si>
    <t xml:space="preserve">Labetalol 5mg Ampolla </t>
  </si>
  <si>
    <t xml:space="preserve"> Losartan 50mg comprimido </t>
  </si>
  <si>
    <t>Lidocaina s/epinefrina 2%</t>
  </si>
  <si>
    <t>Lidocaina c/epinefrina 2%</t>
  </si>
  <si>
    <t xml:space="preserve">Lapiz de electrocauterio </t>
  </si>
  <si>
    <t xml:space="preserve">Llave de Tres Vias </t>
  </si>
  <si>
    <t>Sonda Nasogastrica - Levin #5</t>
  </si>
  <si>
    <t>Sonda Nasogastrica - Levin #8</t>
  </si>
  <si>
    <t>Sonda Nasogastrica -Levin #12</t>
  </si>
  <si>
    <t>Sonda Nasogastrica -Levin #14</t>
  </si>
  <si>
    <t>Sonda Nasogastrica -Levin #16</t>
  </si>
  <si>
    <t xml:space="preserve">Lysol Frasco </t>
  </si>
  <si>
    <t xml:space="preserve">Metoclopramida </t>
  </si>
  <si>
    <t xml:space="preserve">Metilprednisola de 40mg </t>
  </si>
  <si>
    <t xml:space="preserve">Metilprednisola de 80mg </t>
  </si>
  <si>
    <t>Metronidazol 500mg</t>
  </si>
  <si>
    <t xml:space="preserve">Meropenen </t>
  </si>
  <si>
    <t>Manitol Infusion 250ml</t>
  </si>
  <si>
    <t>Microgotero 100ml</t>
  </si>
  <si>
    <t xml:space="preserve">Mascarilla Desechables </t>
  </si>
  <si>
    <t xml:space="preserve">Mascarilla Reservorio Adulto </t>
  </si>
  <si>
    <t xml:space="preserve">Mascarilla de Oxigeno Adulto </t>
  </si>
  <si>
    <t xml:space="preserve">Mascarilla de NB. Pediatrica </t>
  </si>
  <si>
    <t xml:space="preserve">Mascarilla de NB. Adulto  </t>
  </si>
  <si>
    <t>Malla Prolenne 15x15</t>
  </si>
  <si>
    <t>Malla Prolenne 15x30</t>
  </si>
  <si>
    <t>Malla Prolenne 30x30</t>
  </si>
  <si>
    <t>Mariposita #21</t>
  </si>
  <si>
    <t>Mariposita #23</t>
  </si>
  <si>
    <t xml:space="preserve">Morfina </t>
  </si>
  <si>
    <t xml:space="preserve">Hioscina N-Butil 20mg </t>
  </si>
  <si>
    <t>Nitroglicerina 5mg</t>
  </si>
  <si>
    <t xml:space="preserve">Neostigmina 0.5mg </t>
  </si>
  <si>
    <t>Nirhes Infusion 500mg</t>
  </si>
  <si>
    <t>Lactulosa 66.7g frasco</t>
  </si>
  <si>
    <t>Nifedina 10mg Comprimido</t>
  </si>
  <si>
    <t>Nifedipina 20mg Comprimido</t>
  </si>
  <si>
    <t>Nifedipina 30mg Comprimido</t>
  </si>
  <si>
    <t xml:space="preserve">Nifedipina 60mg Comprimido </t>
  </si>
  <si>
    <t xml:space="preserve">Oxitocina        Ampolla </t>
  </si>
  <si>
    <t xml:space="preserve">Omeprazol 40mg Ampolla </t>
  </si>
  <si>
    <t xml:space="preserve">Penicilina Cristalina 5,000.000.00 Unidad </t>
  </si>
  <si>
    <t xml:space="preserve">Penicilina  Benzatinica 1.2 Inyectable </t>
  </si>
  <si>
    <t xml:space="preserve">Piperacilina 4.5 </t>
  </si>
  <si>
    <t>Pen Rose 1/2</t>
  </si>
  <si>
    <t>Pen Rose 1/4</t>
  </si>
  <si>
    <t>Papel Grado M 150mmx200</t>
  </si>
  <si>
    <t>Papel Grado M 200mmx100</t>
  </si>
  <si>
    <t>Papel de Electro 110x20</t>
  </si>
  <si>
    <t>Papel de Sonografia 110x20</t>
  </si>
  <si>
    <t xml:space="preserve">Propofol 10mg </t>
  </si>
  <si>
    <t>Papel Camilla 20X50</t>
  </si>
  <si>
    <t xml:space="preserve">Peritas Nasales </t>
  </si>
  <si>
    <t xml:space="preserve">Placa de Electrocauterio </t>
  </si>
  <si>
    <t xml:space="preserve">Pañal desechable Medium </t>
  </si>
  <si>
    <t xml:space="preserve">Pañal desechable Large  </t>
  </si>
  <si>
    <t xml:space="preserve">Ranitidina 50mg </t>
  </si>
  <si>
    <t xml:space="preserve">Resucitador  Pediatrico </t>
  </si>
  <si>
    <t xml:space="preserve">Resucitador Adulto </t>
  </si>
  <si>
    <t xml:space="preserve">Sulfato de Magnesio 20mg </t>
  </si>
  <si>
    <t xml:space="preserve">Sertal Compuesto   Ampolla </t>
  </si>
  <si>
    <t>Salbutamol 5ml</t>
  </si>
  <si>
    <t>Sucralfato 1gr</t>
  </si>
  <si>
    <t xml:space="preserve">Surfactante Pulmonar 25mg </t>
  </si>
  <si>
    <t xml:space="preserve">Surfactante Pulmonar 80mg </t>
  </si>
  <si>
    <t xml:space="preserve">Succinil Colina   Ampolla </t>
  </si>
  <si>
    <t xml:space="preserve">Sevofloriano     Frasco </t>
  </si>
  <si>
    <t>Sales de Rehidrate 27.9gr</t>
  </si>
  <si>
    <t>Sol. Salino 0.9% 1000ml</t>
  </si>
  <si>
    <t>Sol. Salino 0.9% 100ml</t>
  </si>
  <si>
    <t>Sol. Salino Mixto 9% 1000ml</t>
  </si>
  <si>
    <t>Sol. Mixto 33% 1000ml</t>
  </si>
  <si>
    <t>Sol. Mixto 33% 500ml</t>
  </si>
  <si>
    <t>Sol. Lactato Ringer 1000ml</t>
  </si>
  <si>
    <t xml:space="preserve">Sello de Agua </t>
  </si>
  <si>
    <t xml:space="preserve">Sabanas Desechables </t>
  </si>
  <si>
    <t>Sonda de Alimentacion #12</t>
  </si>
  <si>
    <t>Sonda Forley #8</t>
  </si>
  <si>
    <t>Sonda Forley #10</t>
  </si>
  <si>
    <t>Sonda Forley #12</t>
  </si>
  <si>
    <t>Sonda Forley #14</t>
  </si>
  <si>
    <t>Sonda Forley #16</t>
  </si>
  <si>
    <t>Sonda Forley #18</t>
  </si>
  <si>
    <t>Sonda Forley #20</t>
  </si>
  <si>
    <t>Sonda Forley #22</t>
  </si>
  <si>
    <t>Sonda Forley #24</t>
  </si>
  <si>
    <t xml:space="preserve">Sonda Forley #22 3 Vias </t>
  </si>
  <si>
    <t xml:space="preserve">Sonda Forley #24 3 Vias </t>
  </si>
  <si>
    <t>Nalbufina 10mg</t>
  </si>
  <si>
    <t>Midazolan 5mg</t>
  </si>
  <si>
    <t>Ketamina 500mg</t>
  </si>
  <si>
    <t>Ergotrate 0.2mg Ampolla</t>
  </si>
  <si>
    <t xml:space="preserve">Fentanilo 0.5mg Ampolla </t>
  </si>
  <si>
    <t xml:space="preserve">Furosemida 20mg Ampolla </t>
  </si>
  <si>
    <t>Sulfato de Efedrina 60mg</t>
  </si>
  <si>
    <t xml:space="preserve">Tramadol 50mg Ampolla </t>
  </si>
  <si>
    <t>Tobramicina 0.3% Gotas</t>
  </si>
  <si>
    <t xml:space="preserve">Termometro Oral </t>
  </si>
  <si>
    <t>Nitrofurazona Pomada 0.2%</t>
  </si>
  <si>
    <t>Sulfadiacina de Plata 0.2% Pomada</t>
  </si>
  <si>
    <t>Tubo de Pecho #24</t>
  </si>
  <si>
    <t>Tubo de Pecho #28</t>
  </si>
  <si>
    <t>Tubo de Pecho #32</t>
  </si>
  <si>
    <t>Tubo Endotraqueal #2.0</t>
  </si>
  <si>
    <t>Tubo Endotraqueal #2.5</t>
  </si>
  <si>
    <t>Tubo Endotraqueal #3.0</t>
  </si>
  <si>
    <t>Tubo Endotraqueal #3.5</t>
  </si>
  <si>
    <t>Tubo Endotraqueal #4.0</t>
  </si>
  <si>
    <t>Tubo Endotraqueal #4.5</t>
  </si>
  <si>
    <t>Tubo Endotraqueal #6.0</t>
  </si>
  <si>
    <t>Tubo Enfotraqueal #6.5</t>
  </si>
  <si>
    <t>Tubo Endotraqueal #7.0</t>
  </si>
  <si>
    <t>Tubo Endotraqueal #7.5</t>
  </si>
  <si>
    <t>Fitomeradiona -Vitamina K</t>
  </si>
  <si>
    <t>Vancomicina 500mg Ampolla</t>
  </si>
  <si>
    <t>Vancomicina 1gr Ampolla</t>
  </si>
  <si>
    <t>Vendaje Elastico 4x5</t>
  </si>
  <si>
    <t>Vendaje Elastico 6x5</t>
  </si>
  <si>
    <t>Venda de Yeso 4x5</t>
  </si>
  <si>
    <t>Venda de Yeso 6x5</t>
  </si>
  <si>
    <t xml:space="preserve">Yodopovidona Galon </t>
  </si>
  <si>
    <t xml:space="preserve">Zapatos Desechables </t>
  </si>
  <si>
    <t>Esparadrapo de Seda Z-O</t>
  </si>
  <si>
    <t xml:space="preserve">Naloxona 0.4mg  Ampolla </t>
  </si>
  <si>
    <t xml:space="preserve">Agua Bidestilada </t>
  </si>
  <si>
    <t>LDL Colesterol</t>
  </si>
  <si>
    <t xml:space="preserve">Anti A -Ampolla </t>
  </si>
  <si>
    <t xml:space="preserve">Anti B - Ampolla </t>
  </si>
  <si>
    <t xml:space="preserve">Anti D -Ampolla </t>
  </si>
  <si>
    <t>Colesterol Total</t>
  </si>
  <si>
    <t>HDL Colesterol</t>
  </si>
  <si>
    <t xml:space="preserve">Factor Romatoide </t>
  </si>
  <si>
    <t xml:space="preserve">Lipasa </t>
  </si>
  <si>
    <t xml:space="preserve">Amilasa </t>
  </si>
  <si>
    <t xml:space="preserve">Anticuagulante </t>
  </si>
  <si>
    <t>T3</t>
  </si>
  <si>
    <t>T4</t>
  </si>
  <si>
    <t>T4 Libre</t>
  </si>
  <si>
    <t>TSH</t>
  </si>
  <si>
    <t>Urea</t>
  </si>
  <si>
    <t xml:space="preserve">Suero de Coombs Cruce  </t>
  </si>
  <si>
    <t xml:space="preserve">Fosforo </t>
  </si>
  <si>
    <t>Magnesio</t>
  </si>
  <si>
    <t>Calcio Caa01-01</t>
  </si>
  <si>
    <t>TGP- ALT</t>
  </si>
  <si>
    <t>TGO- AST</t>
  </si>
  <si>
    <t xml:space="preserve">Troponina </t>
  </si>
  <si>
    <t>Glucosa</t>
  </si>
  <si>
    <t>Creatinina</t>
  </si>
  <si>
    <t>Acido Urico</t>
  </si>
  <si>
    <t>Trigliceridos</t>
  </si>
  <si>
    <t>Calibrador H</t>
  </si>
  <si>
    <t>Proteina Total</t>
  </si>
  <si>
    <t>Blirrubina Directa</t>
  </si>
  <si>
    <t>Blirrubina Total</t>
  </si>
  <si>
    <t>Hemoglobina Glucosilada</t>
  </si>
  <si>
    <t>Albumina  Laboratorio</t>
  </si>
  <si>
    <t xml:space="preserve">RPR Carbon </t>
  </si>
  <si>
    <t>Calcium</t>
  </si>
  <si>
    <t>ASO</t>
  </si>
  <si>
    <t>Dimer -D</t>
  </si>
  <si>
    <t xml:space="preserve">PSA Total </t>
  </si>
  <si>
    <t>PSA Libre</t>
  </si>
  <si>
    <t>Cubeta Cuagulumetro-copitas tpt</t>
  </si>
  <si>
    <t xml:space="preserve">Control Bio Norm </t>
  </si>
  <si>
    <t>Control Bio Pat</t>
  </si>
  <si>
    <t>Detergente Antibacterial</t>
  </si>
  <si>
    <t xml:space="preserve">Tirilla de Orina </t>
  </si>
  <si>
    <t xml:space="preserve">Stromatolyzer </t>
  </si>
  <si>
    <t>Cell Pak</t>
  </si>
  <si>
    <t xml:space="preserve">Fosfatasa Alkalina </t>
  </si>
  <si>
    <t xml:space="preserve">Vacut Azul - Tubo TPT </t>
  </si>
  <si>
    <t xml:space="preserve">Vacut Rojo - Tubo </t>
  </si>
  <si>
    <t xml:space="preserve">Vacut Morado -Tubo </t>
  </si>
  <si>
    <t>Vacut Amarillo- Tubo</t>
  </si>
  <si>
    <t>SIFILIS Rapida C/50</t>
  </si>
  <si>
    <t>Prueba de Embarazo HCG C/50</t>
  </si>
  <si>
    <t>Hepatitis B Rapida C/50</t>
  </si>
  <si>
    <t>Hepatitis C Rapida C/50</t>
  </si>
  <si>
    <t xml:space="preserve">TIPS Amarillos </t>
  </si>
  <si>
    <t>Aplicadores de Madera</t>
  </si>
  <si>
    <t xml:space="preserve">TIPS Azul </t>
  </si>
  <si>
    <t xml:space="preserve">Cubre Objeto </t>
  </si>
  <si>
    <t xml:space="preserve">Medonic Lysante </t>
  </si>
  <si>
    <t xml:space="preserve">Medonic Diluente </t>
  </si>
  <si>
    <t>COPA de Quimica - Grande</t>
  </si>
  <si>
    <t>TUBO E.S.R.</t>
  </si>
  <si>
    <t xml:space="preserve">Papel Termico </t>
  </si>
  <si>
    <t xml:space="preserve">Papel Parafinado </t>
  </si>
  <si>
    <t xml:space="preserve">Placa No Esmerilada </t>
  </si>
  <si>
    <t>Placa Esmerilada</t>
  </si>
  <si>
    <t xml:space="preserve">Sangre Oculta </t>
  </si>
  <si>
    <t xml:space="preserve">REAGENT </t>
  </si>
  <si>
    <t>PCR</t>
  </si>
  <si>
    <t xml:space="preserve">Albumina Bovina 22% Cruce </t>
  </si>
  <si>
    <t>FRESA Diamantada SI-47</t>
  </si>
  <si>
    <t>FRESA Diamantada FO-25</t>
  </si>
  <si>
    <t xml:space="preserve">FRESA SHOFU Blanca </t>
  </si>
  <si>
    <t>FRESA Diamantada SF-13</t>
  </si>
  <si>
    <t>RESINA Luna 2A2</t>
  </si>
  <si>
    <t>RESINA Luna 2A3</t>
  </si>
  <si>
    <t>RESINA Luna 2A3.5</t>
  </si>
  <si>
    <t>RESINA Luna 2A1</t>
  </si>
  <si>
    <t>RESINA Brillantina Flow A2/B2</t>
  </si>
  <si>
    <t>RESINA Brillantina Flow A3/D3</t>
  </si>
  <si>
    <t>Anestecia 2% Odontologia</t>
  </si>
  <si>
    <t xml:space="preserve">Anestecia 3% Odontologia </t>
  </si>
  <si>
    <t>Alambre Ligadura 0.25mm</t>
  </si>
  <si>
    <t>Alambre Ligadura 0.20mm</t>
  </si>
  <si>
    <t xml:space="preserve">Perio-Cloral 012% Galon </t>
  </si>
  <si>
    <t>Hidroxido de Calcio 2onza</t>
  </si>
  <si>
    <t>Hyaminol 480ml</t>
  </si>
  <si>
    <t>Aguja 30g x21mm</t>
  </si>
  <si>
    <t>Aguja 27g x30mm</t>
  </si>
  <si>
    <t>Anestecia en Spray 60ml</t>
  </si>
  <si>
    <t>Tira Celuloide 1x50</t>
  </si>
  <si>
    <t>IONOMERO 15g</t>
  </si>
  <si>
    <t>FLUOR Gelionite 17onza</t>
  </si>
  <si>
    <t xml:space="preserve">Mezclador Plastico </t>
  </si>
  <si>
    <t xml:space="preserve">Fijador Carestream </t>
  </si>
  <si>
    <t>Caja Radiografia 1x100</t>
  </si>
  <si>
    <t>Copitas Profilacticas 1x100</t>
  </si>
  <si>
    <t xml:space="preserve">Papel Aislante Azul </t>
  </si>
  <si>
    <t>Baberos 1x125</t>
  </si>
  <si>
    <t xml:space="preserve">Clips Para Baberos </t>
  </si>
  <si>
    <t>Papel Articular eros 1x12</t>
  </si>
  <si>
    <t>Banda Matriz 5mm 3/16</t>
  </si>
  <si>
    <t>Tiras Abrasivas de Metal 6mm</t>
  </si>
  <si>
    <t>Revelador Carestream</t>
  </si>
  <si>
    <t>Bonding universal 5ml</t>
  </si>
  <si>
    <t xml:space="preserve">Pinza Corte de Ligadura </t>
  </si>
  <si>
    <t>Lampara Fotocurado C25</t>
  </si>
  <si>
    <t>Oxido de Zinc 1.5onza</t>
  </si>
  <si>
    <t xml:space="preserve">Ultra Sonido - Calbitron </t>
  </si>
  <si>
    <t xml:space="preserve">Micro Brusch Regular </t>
  </si>
  <si>
    <t>Eyector de Saliva 1x100</t>
  </si>
  <si>
    <t>Eugenol Prevest 15ml</t>
  </si>
  <si>
    <t>Brochitas Profilacticas 1x144</t>
  </si>
  <si>
    <t>Caja Algodón Rollito #2 1x40</t>
  </si>
  <si>
    <t xml:space="preserve">Hilo 2030 Expanding Gum </t>
  </si>
  <si>
    <t xml:space="preserve">Porta Matriz Panorama </t>
  </si>
  <si>
    <t>Lubricante en Spray</t>
  </si>
  <si>
    <t>Acidos  /Etch 12g</t>
  </si>
  <si>
    <t>Acido Valproico 500mg</t>
  </si>
  <si>
    <t>Olanzapina 5mg tab</t>
  </si>
  <si>
    <t>Queteapina 100mg tab</t>
  </si>
  <si>
    <t>Queteapina 25mg tab</t>
  </si>
  <si>
    <t>Fluoxetina 20mg tab</t>
  </si>
  <si>
    <t>Haloperidol 5mg tab</t>
  </si>
  <si>
    <t>Imipramina 25mg tab</t>
  </si>
  <si>
    <t xml:space="preserve">Difendramina 10mg psiquiatria </t>
  </si>
  <si>
    <t>Difendramina 25 mg tab psiquiatria U</t>
  </si>
  <si>
    <t xml:space="preserve">Clozapina 25mg Blister </t>
  </si>
  <si>
    <t xml:space="preserve">Clozapina 100mg Blister </t>
  </si>
  <si>
    <t>Clorhidrato de Sertralina 50mg tab</t>
  </si>
  <si>
    <t>Carbamacepina 200mg tab</t>
  </si>
  <si>
    <t xml:space="preserve"> Flufenazina 25mg Ampolla</t>
  </si>
  <si>
    <t>Amitriptilina 25mg tab</t>
  </si>
  <si>
    <t>Carbonato de Litio 300mg tab</t>
  </si>
  <si>
    <t>Clorpromazina 100mg tab</t>
  </si>
  <si>
    <t>Risperidona 2mg tab</t>
  </si>
  <si>
    <t>Pasta Profilactica 12onza</t>
  </si>
  <si>
    <t xml:space="preserve">Circuito de Ventilador Pediatrico </t>
  </si>
  <si>
    <t xml:space="preserve">Circuito de Ventilador Neonatal </t>
  </si>
  <si>
    <t>Citicolina  Ampolla</t>
  </si>
  <si>
    <t xml:space="preserve">Mascarilla Reservorio Pediatrica </t>
  </si>
  <si>
    <t xml:space="preserve">Mascarilla de Oxigeno Neonatal </t>
  </si>
  <si>
    <t xml:space="preserve">Mascarilla de Oxigeno Pediatrica  </t>
  </si>
  <si>
    <t>Penicilina  Benzatinica 2.4 Inyectable</t>
  </si>
  <si>
    <t>Sol. Lactato Ringer 500ml</t>
  </si>
  <si>
    <t xml:space="preserve">Tirilla de Glucometro </t>
  </si>
  <si>
    <t>Tubo Endotraqueal 8.0</t>
  </si>
  <si>
    <t>Bupicaina 5mg/80mg</t>
  </si>
  <si>
    <t>CK-MB</t>
  </si>
  <si>
    <t xml:space="preserve">Medonic Enzimatic </t>
  </si>
  <si>
    <t>Medonic Hypochlorito</t>
  </si>
  <si>
    <t>Medonic Detergent Cleaner</t>
  </si>
  <si>
    <t xml:space="preserve">Medonic Microcapilares </t>
  </si>
  <si>
    <t>Porta Objeto</t>
  </si>
  <si>
    <t>HOSPITAL PROVINCIAL NUESTRA SEÑORA DE REGLA</t>
  </si>
  <si>
    <t>Acido folico 5mg tableta</t>
  </si>
  <si>
    <t>Acido Ascorbico 500mg Ampolla</t>
  </si>
  <si>
    <t>Ceftriaxona 1G Ampolla</t>
  </si>
  <si>
    <t xml:space="preserve">  PT 4ml</t>
  </si>
  <si>
    <t xml:space="preserve"> PTT 4ml</t>
  </si>
  <si>
    <t xml:space="preserve">Bisoprolol 2.5 mg comprimido </t>
  </si>
  <si>
    <t xml:space="preserve">Bisoprolol 5 mg comprimido </t>
  </si>
  <si>
    <t xml:space="preserve">Fentanilo 0.01mg Ampolla </t>
  </si>
  <si>
    <t>Aldomet-metildopa 500mg</t>
  </si>
  <si>
    <t xml:space="preserve">Acido Acetilsalicilico 325mg comprimido </t>
  </si>
  <si>
    <t>Cefotaxima 1G</t>
  </si>
  <si>
    <t xml:space="preserve">Diclofenac  75 mg Ampolla </t>
  </si>
  <si>
    <t>Midazolan 50mg</t>
  </si>
  <si>
    <t>Agua Destilada 5ml</t>
  </si>
  <si>
    <t>Bajantes de Suero</t>
  </si>
  <si>
    <t>Acido Tranexamico (Anchafibrina) 500mg</t>
  </si>
  <si>
    <t>Resucitador Neonatal</t>
  </si>
  <si>
    <t>Sol. Dextrosa 5%1000ml</t>
  </si>
  <si>
    <t>Tirilla de Orina H12</t>
  </si>
  <si>
    <t>FRESA 3195F</t>
  </si>
  <si>
    <t>FRESA de Pulido Punta llama</t>
  </si>
  <si>
    <t xml:space="preserve">FRESA Redonda 1012 </t>
  </si>
  <si>
    <t>FRESA Redonda 1014</t>
  </si>
  <si>
    <t>FRESA Redonda 1016</t>
  </si>
  <si>
    <t>RESINA Luna Dentina 2A2</t>
  </si>
  <si>
    <t>Grabado Acido 37%  / 12g</t>
  </si>
  <si>
    <t>OLanzapina 10 mg tab</t>
  </si>
  <si>
    <t>Clorhidrato de sertralina 100mg tab</t>
  </si>
  <si>
    <t>Risperidona 1mg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</si>
</sst>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name val="Times New Roman"/>
      <family val="1"/>
    </font>
    <font>
      <sz val="22"/>
      <name val="Arial"/>
      <family val="2"/>
    </font>
    <font>
      <b/>
      <sz val="22"/>
      <name val="Arial"/>
      <family val="2"/>
    </font>
    <font>
      <b/>
      <sz val="22"/>
      <color indexed="8"/>
      <name val="Times New Roman"/>
      <family val="1"/>
    </font>
    <font>
      <sz val="18"/>
      <color indexed="8"/>
      <name val="Times New Roman"/>
      <family val="1"/>
    </font>
    <font>
      <b/>
      <sz val="18"/>
      <color indexed="8"/>
      <name val="Times New Roman"/>
      <family val="1"/>
    </font>
    <font>
      <sz val="22"/>
      <color indexed="8"/>
      <name val="Times New Roman"/>
      <family val="1"/>
    </font>
    <font>
      <b/>
      <sz val="22"/>
      <color indexed="8"/>
      <name val="Calibri"/>
      <family val="2"/>
    </font>
    <font>
      <sz val="22"/>
      <name val="Times New Roman"/>
      <family val="1"/>
    </font>
    <font>
      <sz val="18"/>
      <name val="Times New Roman"/>
      <family val="1"/>
    </font>
    <font>
      <b/>
      <sz val="12"/>
      <color indexed="8"/>
      <name val="Times New Roman"/>
      <family val="1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b/>
      <u/>
      <sz val="12"/>
      <color indexed="8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10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5" fillId="2" borderId="5" xfId="0" applyFont="1" applyFill="1" applyBorder="1" applyAlignment="1">
      <alignment horizontal="center" vertical="top" wrapText="1"/>
    </xf>
    <xf numFmtId="0" fontId="15" fillId="2" borderId="0" xfId="0" applyFont="1" applyFill="1"/>
    <xf numFmtId="0" fontId="3" fillId="2" borderId="0" xfId="0" applyFont="1" applyFill="1"/>
    <xf numFmtId="0" fontId="18" fillId="2" borderId="0" xfId="0" applyFont="1" applyFill="1"/>
    <xf numFmtId="0" fontId="15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3" borderId="0" xfId="0" applyFont="1" applyFill="1"/>
    <xf numFmtId="0" fontId="19" fillId="0" borderId="0" xfId="0" applyFont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0" fillId="3" borderId="0" xfId="0" applyFont="1" applyFill="1" applyAlignment="1">
      <alignment horizontal="left"/>
    </xf>
    <xf numFmtId="0" fontId="20" fillId="0" borderId="0" xfId="0" applyFont="1" applyAlignment="1">
      <alignment horizontal="center"/>
    </xf>
    <xf numFmtId="0" fontId="20" fillId="3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3" fillId="4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3" fontId="11" fillId="4" borderId="1" xfId="0" applyNumberFormat="1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/>
      <protection locked="0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43" fontId="21" fillId="3" borderId="1" xfId="2" applyFont="1" applyFill="1" applyBorder="1"/>
    <xf numFmtId="0" fontId="10" fillId="0" borderId="3" xfId="0" applyFont="1" applyBorder="1"/>
    <xf numFmtId="43" fontId="21" fillId="0" borderId="1" xfId="0" applyNumberFormat="1" applyFont="1" applyBorder="1"/>
    <xf numFmtId="0" fontId="23" fillId="0" borderId="1" xfId="0" applyFont="1" applyBorder="1" applyAlignment="1">
      <alignment horizontal="center"/>
    </xf>
    <xf numFmtId="43" fontId="24" fillId="0" borderId="1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3" fontId="23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4" borderId="1" xfId="0" applyFont="1" applyFill="1" applyBorder="1" applyAlignment="1" applyProtection="1">
      <alignment horizontal="center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0" fillId="0" borderId="4" xfId="0" applyFont="1" applyBorder="1" applyAlignment="1" applyProtection="1">
      <alignment horizontal="center"/>
      <protection locked="0"/>
    </xf>
    <xf numFmtId="0" fontId="16" fillId="4" borderId="1" xfId="0" applyFont="1" applyFill="1" applyBorder="1" applyProtection="1">
      <protection locked="0"/>
    </xf>
    <xf numFmtId="0" fontId="18" fillId="2" borderId="4" xfId="0" applyFont="1" applyFill="1" applyBorder="1" applyAlignment="1" applyProtection="1">
      <alignment horizontal="center"/>
      <protection locked="0"/>
    </xf>
    <xf numFmtId="0" fontId="27" fillId="4" borderId="1" xfId="0" applyFont="1" applyFill="1" applyBorder="1" applyProtection="1">
      <protection locked="0"/>
    </xf>
    <xf numFmtId="0" fontId="17" fillId="2" borderId="1" xfId="0" applyFont="1" applyFill="1" applyBorder="1"/>
    <xf numFmtId="43" fontId="28" fillId="0" borderId="1" xfId="0" applyNumberFormat="1" applyFont="1" applyBorder="1" applyAlignment="1">
      <alignment horizontal="center" vertical="center"/>
    </xf>
    <xf numFmtId="4" fontId="17" fillId="2" borderId="1" xfId="0" applyNumberFormat="1" applyFont="1" applyFill="1" applyBorder="1"/>
    <xf numFmtId="43" fontId="29" fillId="0" borderId="1" xfId="0" applyNumberFormat="1" applyFont="1" applyBorder="1" applyAlignment="1">
      <alignment horizontal="center"/>
    </xf>
    <xf numFmtId="4" fontId="27" fillId="4" borderId="1" xfId="0" applyNumberFormat="1" applyFont="1" applyFill="1" applyBorder="1" applyProtection="1">
      <protection locked="0"/>
    </xf>
    <xf numFmtId="43" fontId="30" fillId="0" borderId="1" xfId="2" applyFont="1" applyBorder="1"/>
    <xf numFmtId="43" fontId="28" fillId="0" borderId="7" xfId="0" applyNumberFormat="1" applyFont="1" applyBorder="1" applyAlignment="1">
      <alignment horizontal="right" vertical="center"/>
    </xf>
    <xf numFmtId="0" fontId="22" fillId="5" borderId="1" xfId="0" applyFont="1" applyFill="1" applyBorder="1" applyProtection="1">
      <protection locked="0"/>
    </xf>
    <xf numFmtId="0" fontId="22" fillId="4" borderId="1" xfId="0" applyFont="1" applyFill="1" applyBorder="1" applyProtection="1">
      <protection locked="0"/>
    </xf>
    <xf numFmtId="0" fontId="22" fillId="4" borderId="7" xfId="0" applyFont="1" applyFill="1" applyBorder="1" applyProtection="1">
      <protection locked="0"/>
    </xf>
    <xf numFmtId="0" fontId="3" fillId="0" borderId="0" xfId="0" applyFont="1"/>
    <xf numFmtId="0" fontId="11" fillId="0" borderId="7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1" xfId="0" applyFont="1" applyBorder="1" applyProtection="1">
      <protection locked="0"/>
    </xf>
    <xf numFmtId="0" fontId="13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22" fillId="0" borderId="1" xfId="0" applyFont="1" applyBorder="1" applyProtection="1">
      <protection locked="0"/>
    </xf>
    <xf numFmtId="0" fontId="22" fillId="0" borderId="1" xfId="0" applyFont="1" applyBorder="1" applyAlignment="1" applyProtection="1">
      <alignment horizontal="right"/>
      <protection locked="0"/>
    </xf>
    <xf numFmtId="0" fontId="22" fillId="3" borderId="1" xfId="0" applyFont="1" applyFill="1" applyBorder="1" applyProtection="1">
      <protection locked="0"/>
    </xf>
    <xf numFmtId="0" fontId="22" fillId="3" borderId="1" xfId="0" applyFont="1" applyFill="1" applyBorder="1" applyAlignment="1" applyProtection="1">
      <alignment horizontal="right"/>
      <protection locked="0"/>
    </xf>
    <xf numFmtId="0" fontId="26" fillId="0" borderId="1" xfId="0" applyFont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7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13" fillId="0" borderId="8" xfId="0" applyFont="1" applyBorder="1" applyProtection="1">
      <protection locked="0"/>
    </xf>
    <xf numFmtId="0" fontId="13" fillId="0" borderId="9" xfId="0" applyFont="1" applyBorder="1" applyProtection="1">
      <protection locked="0"/>
    </xf>
    <xf numFmtId="4" fontId="13" fillId="4" borderId="1" xfId="0" applyNumberFormat="1" applyFont="1" applyFill="1" applyBorder="1" applyAlignment="1" applyProtection="1">
      <alignment horizontal="center"/>
      <protection locked="0"/>
    </xf>
    <xf numFmtId="3" fontId="13" fillId="4" borderId="1" xfId="0" applyNumberFormat="1" applyFont="1" applyFill="1" applyBorder="1" applyAlignment="1" applyProtection="1">
      <alignment horizontal="center"/>
      <protection locked="0"/>
    </xf>
    <xf numFmtId="3" fontId="11" fillId="0" borderId="7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9" fillId="0" borderId="0" xfId="0" applyFont="1"/>
    <xf numFmtId="0" fontId="10" fillId="0" borderId="0" xfId="0" applyFont="1" applyAlignment="1">
      <alignment horizontal="left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0" borderId="4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4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20" fillId="0" borderId="4" xfId="0" applyFont="1" applyBorder="1" applyAlignment="1" applyProtection="1">
      <alignment horizontal="center"/>
      <protection locked="0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8" fillId="2" borderId="4" xfId="0" applyFont="1" applyFill="1" applyBorder="1" applyAlignment="1" applyProtection="1">
      <alignment horizontal="center"/>
      <protection locked="0"/>
    </xf>
  </cellXfs>
  <cellStyles count="3">
    <cellStyle name="Millares" xfId="2" builtinId="3"/>
    <cellStyle name="Millares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P999"/>
  <sheetViews>
    <sheetView tabSelected="1" zoomScale="50" zoomScaleNormal="50" zoomScaleSheetLayoutView="20" workbookViewId="0">
      <selection activeCell="Q497" sqref="Q497"/>
    </sheetView>
  </sheetViews>
  <sheetFormatPr baseColWidth="10" defaultRowHeight="15" x14ac:dyDescent="0.25"/>
  <cols>
    <col min="1" max="1" width="72.28515625" customWidth="1"/>
    <col min="2" max="2" width="23.140625" customWidth="1"/>
    <col min="3" max="3" width="32.85546875" customWidth="1"/>
    <col min="4" max="4" width="27.28515625" customWidth="1"/>
    <col min="5" max="5" width="30.140625" customWidth="1"/>
    <col min="6" max="6" width="30.5703125" customWidth="1"/>
    <col min="7" max="7" width="30" customWidth="1"/>
    <col min="8" max="8" width="26.7109375" customWidth="1"/>
    <col min="9" max="9" width="30.7109375" customWidth="1"/>
  </cols>
  <sheetData>
    <row r="3" spans="1:9" ht="31.5" customHeight="1" x14ac:dyDescent="0.25"/>
    <row r="4" spans="1:9" ht="27" x14ac:dyDescent="0.35">
      <c r="A4" s="96" t="s">
        <v>3</v>
      </c>
      <c r="B4" s="96"/>
      <c r="C4" s="96"/>
      <c r="D4" s="96"/>
      <c r="E4" s="96"/>
      <c r="F4" s="96"/>
      <c r="G4" s="96"/>
      <c r="H4" s="96"/>
      <c r="I4" s="96"/>
    </row>
    <row r="5" spans="1:9" ht="27" x14ac:dyDescent="0.35">
      <c r="A5" s="97" t="s">
        <v>652</v>
      </c>
      <c r="B5" s="97"/>
      <c r="C5" s="97"/>
      <c r="D5" s="97"/>
      <c r="E5" s="97"/>
      <c r="F5" s="97"/>
      <c r="G5" s="97"/>
      <c r="H5" s="97"/>
      <c r="I5" s="97"/>
    </row>
    <row r="6" spans="1:9" ht="27" x14ac:dyDescent="0.35">
      <c r="A6" s="96" t="s">
        <v>189</v>
      </c>
      <c r="B6" s="96"/>
      <c r="C6" s="96"/>
      <c r="D6" s="96"/>
      <c r="E6" s="96"/>
      <c r="F6" s="96"/>
      <c r="G6" s="96"/>
      <c r="H6" s="96"/>
      <c r="I6" s="96"/>
    </row>
    <row r="7" spans="1:9" ht="27.75" x14ac:dyDescent="0.4">
      <c r="A7" s="1"/>
      <c r="B7" s="2"/>
      <c r="C7" s="3"/>
      <c r="D7" s="3"/>
      <c r="E7" s="3"/>
      <c r="F7" s="3"/>
      <c r="G7" s="3"/>
      <c r="H7" s="1"/>
      <c r="I7" s="1"/>
    </row>
    <row r="8" spans="1:9" ht="27.75" x14ac:dyDescent="0.4">
      <c r="A8" s="1"/>
      <c r="B8" s="3"/>
      <c r="C8" s="3"/>
      <c r="D8" s="3"/>
      <c r="E8" s="3"/>
      <c r="F8" s="3"/>
      <c r="G8" s="3"/>
      <c r="H8" s="1"/>
      <c r="I8" s="1"/>
    </row>
    <row r="9" spans="1:9" ht="27" x14ac:dyDescent="0.35">
      <c r="A9" s="4" t="s">
        <v>4</v>
      </c>
      <c r="B9" s="98" t="s">
        <v>5</v>
      </c>
      <c r="C9" s="98"/>
      <c r="D9" s="98"/>
      <c r="E9" s="98"/>
      <c r="F9" s="98"/>
      <c r="G9" s="98"/>
      <c r="H9" s="98"/>
      <c r="I9" s="98"/>
    </row>
    <row r="10" spans="1:9" ht="23.25" x14ac:dyDescent="0.35">
      <c r="A10" s="99" t="s">
        <v>260</v>
      </c>
      <c r="B10" s="99"/>
      <c r="C10" s="99"/>
      <c r="D10" s="99"/>
      <c r="E10" s="99"/>
      <c r="F10" s="99"/>
      <c r="G10" s="99"/>
      <c r="H10" s="99"/>
      <c r="I10" s="99"/>
    </row>
    <row r="11" spans="1:9" ht="27.75" x14ac:dyDescent="0.4">
      <c r="A11" s="4" t="s">
        <v>6</v>
      </c>
      <c r="B11" s="104"/>
      <c r="C11" s="104"/>
      <c r="D11" s="104"/>
      <c r="E11" s="4"/>
      <c r="F11" s="36" t="s">
        <v>7</v>
      </c>
      <c r="G11" s="43" t="s">
        <v>149</v>
      </c>
      <c r="H11" s="37" t="s">
        <v>8</v>
      </c>
      <c r="I11" s="76">
        <v>2025</v>
      </c>
    </row>
    <row r="12" spans="1:9" ht="27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54.95" x14ac:dyDescent="0.35">
      <c r="A13" s="35" t="s">
        <v>9</v>
      </c>
      <c r="B13" s="5" t="s">
        <v>10</v>
      </c>
      <c r="C13" s="5" t="s">
        <v>11</v>
      </c>
      <c r="D13" s="6" t="s">
        <v>12</v>
      </c>
      <c r="E13" s="6" t="s">
        <v>139</v>
      </c>
      <c r="F13" s="5" t="s">
        <v>140</v>
      </c>
      <c r="G13" s="6" t="s">
        <v>13</v>
      </c>
      <c r="H13" s="5" t="s">
        <v>14</v>
      </c>
      <c r="I13" s="35" t="s">
        <v>141</v>
      </c>
    </row>
    <row r="14" spans="1:9" ht="28.5" hidden="1" x14ac:dyDescent="0.25">
      <c r="A14" s="7" t="s">
        <v>15</v>
      </c>
      <c r="B14" s="8"/>
      <c r="C14" s="9" t="s">
        <v>16</v>
      </c>
      <c r="D14" s="10" t="s">
        <v>17</v>
      </c>
      <c r="E14" s="10"/>
      <c r="F14" s="10" t="s">
        <v>19</v>
      </c>
      <c r="G14" s="9" t="s">
        <v>18</v>
      </c>
      <c r="H14" s="11" t="s">
        <v>20</v>
      </c>
      <c r="I14" s="10" t="s">
        <v>21</v>
      </c>
    </row>
    <row r="15" spans="1:9" ht="27.95" x14ac:dyDescent="0.6">
      <c r="A15" s="77" t="s">
        <v>190</v>
      </c>
      <c r="B15" s="80" t="s">
        <v>24</v>
      </c>
      <c r="C15" s="38">
        <v>695</v>
      </c>
      <c r="D15" s="39">
        <v>0</v>
      </c>
      <c r="E15" s="13">
        <f>+C15+D15</f>
        <v>695</v>
      </c>
      <c r="F15" s="39">
        <v>85</v>
      </c>
      <c r="G15" s="12">
        <f>E15-F15</f>
        <v>610</v>
      </c>
      <c r="H15" s="39">
        <v>5.5</v>
      </c>
      <c r="I15" s="14">
        <f>+G15*H15</f>
        <v>3355</v>
      </c>
    </row>
    <row r="16" spans="1:9" ht="27.95" x14ac:dyDescent="0.6">
      <c r="A16" s="77" t="s">
        <v>653</v>
      </c>
      <c r="B16" s="80" t="s">
        <v>24</v>
      </c>
      <c r="C16" s="38">
        <v>260</v>
      </c>
      <c r="D16" s="40">
        <v>0</v>
      </c>
      <c r="E16" s="13">
        <v>500</v>
      </c>
      <c r="F16" s="40">
        <v>0</v>
      </c>
      <c r="G16" s="12">
        <v>260</v>
      </c>
      <c r="H16" s="40">
        <v>0.17</v>
      </c>
      <c r="I16" s="14">
        <v>44.2</v>
      </c>
    </row>
    <row r="17" spans="1:42" ht="27.95" x14ac:dyDescent="0.6">
      <c r="A17" s="77" t="s">
        <v>293</v>
      </c>
      <c r="B17" s="80" t="s">
        <v>24</v>
      </c>
      <c r="C17" s="38">
        <v>1500</v>
      </c>
      <c r="D17" s="40">
        <v>0</v>
      </c>
      <c r="E17" s="13">
        <f t="shared" ref="E17:E78" si="0">+C17+D17</f>
        <v>1500</v>
      </c>
      <c r="F17" s="40">
        <v>350</v>
      </c>
      <c r="G17" s="12">
        <f>E17-F17</f>
        <v>1150</v>
      </c>
      <c r="H17" s="40">
        <v>0.28000000000000003</v>
      </c>
      <c r="I17" s="14">
        <f t="shared" ref="I17:I78" si="1">+G17*H17</f>
        <v>322.00000000000006</v>
      </c>
      <c r="AP17" t="s">
        <v>142</v>
      </c>
    </row>
    <row r="18" spans="1:42" ht="27.95" x14ac:dyDescent="0.6">
      <c r="A18" s="77" t="s">
        <v>268</v>
      </c>
      <c r="B18" s="80" t="s">
        <v>24</v>
      </c>
      <c r="C18" s="38">
        <v>363</v>
      </c>
      <c r="D18" s="40">
        <v>600</v>
      </c>
      <c r="E18" s="13">
        <f t="shared" si="0"/>
        <v>963</v>
      </c>
      <c r="F18" s="40">
        <v>863</v>
      </c>
      <c r="G18" s="12">
        <f t="shared" ref="G18:G79" si="2">E18-F18</f>
        <v>100</v>
      </c>
      <c r="H18" s="40">
        <v>200.25</v>
      </c>
      <c r="I18" s="14">
        <f t="shared" si="1"/>
        <v>20025</v>
      </c>
      <c r="AP18" t="s">
        <v>143</v>
      </c>
    </row>
    <row r="19" spans="1:42" ht="27.95" x14ac:dyDescent="0.6">
      <c r="A19" s="77" t="s">
        <v>191</v>
      </c>
      <c r="B19" s="80" t="s">
        <v>201</v>
      </c>
      <c r="C19" s="38">
        <v>134</v>
      </c>
      <c r="D19" s="40">
        <v>0</v>
      </c>
      <c r="E19" s="13">
        <f t="shared" si="0"/>
        <v>134</v>
      </c>
      <c r="F19" s="40">
        <v>19</v>
      </c>
      <c r="G19" s="12">
        <f t="shared" si="2"/>
        <v>115</v>
      </c>
      <c r="H19" s="40">
        <v>107.08</v>
      </c>
      <c r="I19" s="14">
        <f>+G19*H19</f>
        <v>12314.199999999999</v>
      </c>
    </row>
    <row r="20" spans="1:42" ht="27.95" x14ac:dyDescent="0.6">
      <c r="A20" s="77" t="s">
        <v>662</v>
      </c>
      <c r="B20" s="80" t="s">
        <v>24</v>
      </c>
      <c r="C20" s="38">
        <v>1000</v>
      </c>
      <c r="D20" s="40"/>
      <c r="E20" s="13">
        <v>1000</v>
      </c>
      <c r="F20" s="40">
        <v>0</v>
      </c>
      <c r="G20" s="12">
        <v>1000</v>
      </c>
      <c r="H20" s="40">
        <v>1.32</v>
      </c>
      <c r="I20" s="94">
        <v>1320</v>
      </c>
    </row>
    <row r="21" spans="1:42" ht="24" customHeight="1" x14ac:dyDescent="0.6">
      <c r="A21" s="77" t="s">
        <v>263</v>
      </c>
      <c r="B21" s="80" t="s">
        <v>24</v>
      </c>
      <c r="C21" s="38">
        <v>1700</v>
      </c>
      <c r="D21" s="40">
        <v>0</v>
      </c>
      <c r="E21" s="13">
        <f t="shared" si="0"/>
        <v>1700</v>
      </c>
      <c r="F21" s="40">
        <v>100</v>
      </c>
      <c r="G21" s="12">
        <f t="shared" si="2"/>
        <v>1600</v>
      </c>
      <c r="H21" s="40">
        <v>0.36</v>
      </c>
      <c r="I21" s="14">
        <f t="shared" si="1"/>
        <v>576</v>
      </c>
      <c r="AP21" t="s">
        <v>144</v>
      </c>
    </row>
    <row r="22" spans="1:42" ht="27.95" hidden="1" x14ac:dyDescent="0.6">
      <c r="A22" s="77" t="s">
        <v>262</v>
      </c>
      <c r="B22" s="80" t="s">
        <v>24</v>
      </c>
      <c r="C22" s="38">
        <v>0</v>
      </c>
      <c r="D22" s="40">
        <v>300</v>
      </c>
      <c r="E22" s="13">
        <f t="shared" si="0"/>
        <v>300</v>
      </c>
      <c r="F22" s="40">
        <v>100</v>
      </c>
      <c r="G22" s="12">
        <f t="shared" si="2"/>
        <v>200</v>
      </c>
      <c r="H22" s="40">
        <v>1.32</v>
      </c>
      <c r="I22" s="14">
        <f t="shared" si="1"/>
        <v>264</v>
      </c>
    </row>
    <row r="23" spans="1:42" ht="27.95" hidden="1" x14ac:dyDescent="0.6">
      <c r="A23" s="77" t="s">
        <v>192</v>
      </c>
      <c r="B23" s="80" t="s">
        <v>24</v>
      </c>
      <c r="C23" s="38">
        <v>245</v>
      </c>
      <c r="D23" s="40">
        <v>0</v>
      </c>
      <c r="E23" s="13">
        <f t="shared" si="0"/>
        <v>245</v>
      </c>
      <c r="F23" s="40">
        <v>130</v>
      </c>
      <c r="G23" s="12">
        <f t="shared" si="2"/>
        <v>115</v>
      </c>
      <c r="H23" s="40">
        <v>235</v>
      </c>
      <c r="I23" s="14">
        <f t="shared" si="1"/>
        <v>27025</v>
      </c>
      <c r="AP23" t="s">
        <v>145</v>
      </c>
    </row>
    <row r="24" spans="1:42" ht="27.95" x14ac:dyDescent="0.6">
      <c r="A24" s="77" t="s">
        <v>668</v>
      </c>
      <c r="B24" s="80" t="s">
        <v>24</v>
      </c>
      <c r="C24" s="38">
        <v>415</v>
      </c>
      <c r="D24" s="40"/>
      <c r="E24" s="13">
        <v>415</v>
      </c>
      <c r="F24" s="40">
        <v>155</v>
      </c>
      <c r="G24" s="12">
        <v>260</v>
      </c>
      <c r="H24" s="40">
        <v>120</v>
      </c>
      <c r="I24" s="94">
        <v>49800</v>
      </c>
    </row>
    <row r="25" spans="1:42" ht="27.95" x14ac:dyDescent="0.6">
      <c r="A25" s="77" t="s">
        <v>654</v>
      </c>
      <c r="B25" s="80" t="s">
        <v>24</v>
      </c>
      <c r="C25" s="38">
        <v>1800</v>
      </c>
      <c r="D25" s="40">
        <v>1600</v>
      </c>
      <c r="E25" s="13">
        <f t="shared" si="0"/>
        <v>3400</v>
      </c>
      <c r="F25" s="40">
        <v>2100</v>
      </c>
      <c r="G25" s="12">
        <f t="shared" si="2"/>
        <v>1300</v>
      </c>
      <c r="H25" s="40">
        <v>2.9</v>
      </c>
      <c r="I25" s="14">
        <f t="shared" si="1"/>
        <v>3770</v>
      </c>
      <c r="AP25" t="s">
        <v>0</v>
      </c>
    </row>
    <row r="26" spans="1:42" ht="27.95" x14ac:dyDescent="0.6">
      <c r="A26" s="77" t="s">
        <v>267</v>
      </c>
      <c r="B26" s="80" t="s">
        <v>24</v>
      </c>
      <c r="C26" s="38">
        <v>590</v>
      </c>
      <c r="D26" s="40">
        <v>0</v>
      </c>
      <c r="E26" s="13">
        <f t="shared" si="0"/>
        <v>590</v>
      </c>
      <c r="F26" s="40">
        <v>30</v>
      </c>
      <c r="G26" s="12">
        <v>560</v>
      </c>
      <c r="H26" s="40">
        <v>107.23</v>
      </c>
      <c r="I26" s="14">
        <f t="shared" si="1"/>
        <v>60048.800000000003</v>
      </c>
    </row>
    <row r="27" spans="1:42" ht="27.95" x14ac:dyDescent="0.6">
      <c r="A27" s="77" t="s">
        <v>193</v>
      </c>
      <c r="B27" s="80" t="s">
        <v>24</v>
      </c>
      <c r="C27" s="38">
        <v>425</v>
      </c>
      <c r="D27" s="40"/>
      <c r="E27" s="13">
        <f t="shared" si="0"/>
        <v>425</v>
      </c>
      <c r="F27" s="40">
        <v>40</v>
      </c>
      <c r="G27" s="12">
        <f t="shared" si="2"/>
        <v>385</v>
      </c>
      <c r="H27" s="39">
        <v>6.49</v>
      </c>
      <c r="I27" s="14">
        <f t="shared" si="1"/>
        <v>2498.65</v>
      </c>
      <c r="AP27" t="s">
        <v>146</v>
      </c>
    </row>
    <row r="28" spans="1:42" ht="27.95" x14ac:dyDescent="0.6">
      <c r="A28" s="77" t="s">
        <v>194</v>
      </c>
      <c r="B28" s="80" t="s">
        <v>24</v>
      </c>
      <c r="C28" s="38">
        <v>0</v>
      </c>
      <c r="D28" s="40">
        <v>1000</v>
      </c>
      <c r="E28" s="13">
        <f t="shared" si="0"/>
        <v>1000</v>
      </c>
      <c r="F28" s="40">
        <v>0</v>
      </c>
      <c r="G28" s="12">
        <f t="shared" si="2"/>
        <v>1000</v>
      </c>
      <c r="H28" s="39">
        <v>2.1800000000000002</v>
      </c>
      <c r="I28" s="14">
        <f t="shared" si="1"/>
        <v>2180</v>
      </c>
      <c r="AP28" t="s">
        <v>147</v>
      </c>
    </row>
    <row r="29" spans="1:42" ht="27.95" x14ac:dyDescent="0.6">
      <c r="A29" s="77" t="s">
        <v>666</v>
      </c>
      <c r="B29" s="80" t="s">
        <v>24</v>
      </c>
      <c r="C29" s="38">
        <v>800</v>
      </c>
      <c r="D29" s="40">
        <v>1000</v>
      </c>
      <c r="E29" s="13">
        <f t="shared" si="0"/>
        <v>1800</v>
      </c>
      <c r="F29" s="40">
        <v>650</v>
      </c>
      <c r="G29" s="12">
        <f t="shared" si="2"/>
        <v>1150</v>
      </c>
      <c r="H29" s="39">
        <v>2.02</v>
      </c>
      <c r="I29" s="14">
        <f t="shared" si="1"/>
        <v>2323</v>
      </c>
      <c r="AP29" t="s">
        <v>148</v>
      </c>
    </row>
    <row r="30" spans="1:42" ht="27.75" x14ac:dyDescent="0.4">
      <c r="A30" s="77" t="s">
        <v>195</v>
      </c>
      <c r="B30" s="80" t="s">
        <v>202</v>
      </c>
      <c r="C30" s="38">
        <v>33</v>
      </c>
      <c r="D30" s="40">
        <v>10</v>
      </c>
      <c r="E30" s="13">
        <f t="shared" si="0"/>
        <v>43</v>
      </c>
      <c r="F30" s="40">
        <v>15</v>
      </c>
      <c r="G30" s="12">
        <f t="shared" si="2"/>
        <v>28</v>
      </c>
      <c r="H30" s="39">
        <v>140.80000000000001</v>
      </c>
      <c r="I30" s="14">
        <f t="shared" si="1"/>
        <v>3942.4000000000005</v>
      </c>
      <c r="AP30" t="s">
        <v>149</v>
      </c>
    </row>
    <row r="31" spans="1:42" ht="27.95" x14ac:dyDescent="0.6">
      <c r="A31" s="77" t="s">
        <v>196</v>
      </c>
      <c r="B31" s="80" t="s">
        <v>203</v>
      </c>
      <c r="C31" s="38">
        <v>150</v>
      </c>
      <c r="D31" s="40">
        <v>300</v>
      </c>
      <c r="E31" s="13">
        <f t="shared" si="0"/>
        <v>450</v>
      </c>
      <c r="F31" s="40">
        <v>150</v>
      </c>
      <c r="G31" s="12">
        <f t="shared" si="2"/>
        <v>300</v>
      </c>
      <c r="H31" s="39">
        <v>42.35</v>
      </c>
      <c r="I31" s="14">
        <f t="shared" si="1"/>
        <v>12705</v>
      </c>
      <c r="AP31" t="s">
        <v>150</v>
      </c>
    </row>
    <row r="32" spans="1:42" ht="27.95" x14ac:dyDescent="0.6">
      <c r="A32" s="78" t="s">
        <v>197</v>
      </c>
      <c r="B32" s="78" t="s">
        <v>24</v>
      </c>
      <c r="C32" s="38">
        <v>0</v>
      </c>
      <c r="D32" s="41"/>
      <c r="E32" s="13">
        <f t="shared" si="0"/>
        <v>0</v>
      </c>
      <c r="F32" s="40"/>
      <c r="G32" s="12">
        <f t="shared" si="2"/>
        <v>0</v>
      </c>
      <c r="H32" s="41">
        <v>11.92</v>
      </c>
      <c r="I32" s="14">
        <f t="shared" si="1"/>
        <v>0</v>
      </c>
      <c r="AP32" t="s">
        <v>151</v>
      </c>
    </row>
    <row r="33" spans="1:9" ht="27.95" x14ac:dyDescent="0.6">
      <c r="A33" s="78" t="s">
        <v>292</v>
      </c>
      <c r="B33" s="78" t="s">
        <v>24</v>
      </c>
      <c r="C33" s="38">
        <v>880</v>
      </c>
      <c r="D33" s="41">
        <v>500</v>
      </c>
      <c r="E33" s="13">
        <f t="shared" si="0"/>
        <v>1380</v>
      </c>
      <c r="F33" s="40">
        <v>220</v>
      </c>
      <c r="G33" s="12">
        <f t="shared" si="2"/>
        <v>1160</v>
      </c>
      <c r="H33" s="41">
        <v>9.57</v>
      </c>
      <c r="I33" s="14">
        <f t="shared" si="1"/>
        <v>11101.2</v>
      </c>
    </row>
    <row r="34" spans="1:9" ht="27.95" x14ac:dyDescent="0.6">
      <c r="A34" s="78" t="s">
        <v>661</v>
      </c>
      <c r="B34" s="78" t="s">
        <v>24</v>
      </c>
      <c r="C34" s="38">
        <v>1500</v>
      </c>
      <c r="D34" s="41">
        <v>0</v>
      </c>
      <c r="E34" s="13">
        <f t="shared" si="0"/>
        <v>1500</v>
      </c>
      <c r="F34" s="40">
        <v>100</v>
      </c>
      <c r="G34" s="12">
        <f t="shared" si="2"/>
        <v>1400</v>
      </c>
      <c r="H34" s="41">
        <v>5.5</v>
      </c>
      <c r="I34" s="14">
        <f t="shared" si="1"/>
        <v>7700</v>
      </c>
    </row>
    <row r="35" spans="1:9" ht="27.95" x14ac:dyDescent="0.6">
      <c r="A35" s="78" t="s">
        <v>198</v>
      </c>
      <c r="B35" s="78" t="s">
        <v>201</v>
      </c>
      <c r="C35" s="38">
        <v>20</v>
      </c>
      <c r="D35" s="41"/>
      <c r="E35" s="13">
        <f t="shared" si="0"/>
        <v>20</v>
      </c>
      <c r="F35" s="40">
        <v>5</v>
      </c>
      <c r="G35" s="12">
        <f t="shared" si="2"/>
        <v>15</v>
      </c>
      <c r="H35" s="41">
        <v>1560.16</v>
      </c>
      <c r="I35" s="14">
        <f t="shared" si="1"/>
        <v>23402.400000000001</v>
      </c>
    </row>
    <row r="36" spans="1:9" ht="27.75" x14ac:dyDescent="0.4">
      <c r="A36" s="78" t="s">
        <v>199</v>
      </c>
      <c r="B36" s="78" t="s">
        <v>204</v>
      </c>
      <c r="C36" s="38">
        <v>13</v>
      </c>
      <c r="D36" s="41">
        <v>0</v>
      </c>
      <c r="E36" s="13">
        <f t="shared" si="0"/>
        <v>13</v>
      </c>
      <c r="F36" s="40">
        <v>0</v>
      </c>
      <c r="G36" s="12">
        <f>E36-F36</f>
        <v>13</v>
      </c>
      <c r="H36" s="41">
        <v>74.819999999999993</v>
      </c>
      <c r="I36" s="14">
        <f t="shared" si="1"/>
        <v>972.65999999999985</v>
      </c>
    </row>
    <row r="37" spans="1:9" ht="27.75" x14ac:dyDescent="0.4">
      <c r="A37" s="78" t="s">
        <v>199</v>
      </c>
      <c r="B37" s="78" t="s">
        <v>205</v>
      </c>
      <c r="C37" s="38">
        <v>124</v>
      </c>
      <c r="D37" s="41"/>
      <c r="E37" s="13">
        <f t="shared" si="0"/>
        <v>124</v>
      </c>
      <c r="F37" s="40">
        <v>56</v>
      </c>
      <c r="G37" s="12">
        <f t="shared" si="2"/>
        <v>68</v>
      </c>
      <c r="H37" s="41">
        <v>315.7</v>
      </c>
      <c r="I37" s="14">
        <f t="shared" si="1"/>
        <v>21467.599999999999</v>
      </c>
    </row>
    <row r="38" spans="1:9" ht="27.75" x14ac:dyDescent="0.4">
      <c r="A38" s="78" t="s">
        <v>200</v>
      </c>
      <c r="B38" s="78" t="s">
        <v>23</v>
      </c>
      <c r="C38" s="38">
        <v>1239</v>
      </c>
      <c r="D38" s="41">
        <v>0</v>
      </c>
      <c r="E38" s="13">
        <f t="shared" si="0"/>
        <v>1239</v>
      </c>
      <c r="F38" s="40">
        <v>85</v>
      </c>
      <c r="G38" s="12">
        <f t="shared" si="2"/>
        <v>1154</v>
      </c>
      <c r="H38" s="41">
        <v>145.21</v>
      </c>
      <c r="I38" s="14">
        <f t="shared" si="1"/>
        <v>167572.34</v>
      </c>
    </row>
    <row r="39" spans="1:9" ht="27.75" x14ac:dyDescent="0.4">
      <c r="A39" s="78" t="s">
        <v>206</v>
      </c>
      <c r="B39" s="78" t="s">
        <v>23</v>
      </c>
      <c r="C39" s="38">
        <v>3844</v>
      </c>
      <c r="D39" s="41"/>
      <c r="E39" s="13">
        <f t="shared" si="0"/>
        <v>3844</v>
      </c>
      <c r="F39" s="40">
        <v>1236</v>
      </c>
      <c r="G39" s="12">
        <f t="shared" si="2"/>
        <v>2608</v>
      </c>
      <c r="H39" s="41">
        <v>13.71</v>
      </c>
      <c r="I39" s="14">
        <f t="shared" si="1"/>
        <v>35755.68</v>
      </c>
    </row>
    <row r="40" spans="1:9" ht="27.75" x14ac:dyDescent="0.4">
      <c r="A40" s="78" t="s">
        <v>207</v>
      </c>
      <c r="B40" s="78" t="s">
        <v>23</v>
      </c>
      <c r="C40" s="38">
        <v>0</v>
      </c>
      <c r="D40" s="41">
        <v>0</v>
      </c>
      <c r="E40" s="13">
        <f t="shared" si="0"/>
        <v>0</v>
      </c>
      <c r="F40" s="40">
        <v>0</v>
      </c>
      <c r="G40" s="12">
        <f t="shared" si="2"/>
        <v>0</v>
      </c>
      <c r="H40" s="41">
        <v>12.08</v>
      </c>
      <c r="I40" s="14">
        <f t="shared" si="1"/>
        <v>0</v>
      </c>
    </row>
    <row r="41" spans="1:9" ht="27.75" x14ac:dyDescent="0.4">
      <c r="A41" s="78" t="s">
        <v>208</v>
      </c>
      <c r="B41" s="78" t="s">
        <v>24</v>
      </c>
      <c r="C41" s="38">
        <v>88</v>
      </c>
      <c r="D41" s="41">
        <v>120</v>
      </c>
      <c r="E41" s="13">
        <f t="shared" si="0"/>
        <v>208</v>
      </c>
      <c r="F41" s="40">
        <v>82</v>
      </c>
      <c r="G41" s="12">
        <v>126</v>
      </c>
      <c r="H41" s="41">
        <v>1525</v>
      </c>
      <c r="I41" s="14">
        <f t="shared" si="1"/>
        <v>192150</v>
      </c>
    </row>
    <row r="42" spans="1:9" ht="27.75" x14ac:dyDescent="0.4">
      <c r="A42" s="78" t="s">
        <v>209</v>
      </c>
      <c r="B42" s="78" t="s">
        <v>24</v>
      </c>
      <c r="C42" s="38">
        <v>2600</v>
      </c>
      <c r="D42" s="41">
        <v>1200</v>
      </c>
      <c r="E42" s="13">
        <f t="shared" si="0"/>
        <v>3800</v>
      </c>
      <c r="F42" s="40">
        <v>2050</v>
      </c>
      <c r="G42" s="12">
        <f t="shared" si="2"/>
        <v>1750</v>
      </c>
      <c r="H42" s="41">
        <v>16.47</v>
      </c>
      <c r="I42" s="14">
        <f t="shared" si="1"/>
        <v>28822.499999999996</v>
      </c>
    </row>
    <row r="43" spans="1:9" ht="27.75" x14ac:dyDescent="0.4">
      <c r="A43" s="78" t="s">
        <v>210</v>
      </c>
      <c r="B43" s="78" t="s">
        <v>24</v>
      </c>
      <c r="C43" s="38">
        <v>255</v>
      </c>
      <c r="D43" s="41"/>
      <c r="E43" s="13">
        <f t="shared" si="0"/>
        <v>255</v>
      </c>
      <c r="F43" s="40">
        <v>55</v>
      </c>
      <c r="G43" s="12">
        <f t="shared" si="2"/>
        <v>200</v>
      </c>
      <c r="H43" s="41">
        <v>42.25</v>
      </c>
      <c r="I43" s="14">
        <f t="shared" si="1"/>
        <v>8450</v>
      </c>
    </row>
    <row r="44" spans="1:9" ht="27.75" x14ac:dyDescent="0.4">
      <c r="A44" s="78" t="s">
        <v>211</v>
      </c>
      <c r="B44" s="78" t="s">
        <v>24</v>
      </c>
      <c r="C44" s="38">
        <v>165</v>
      </c>
      <c r="D44" s="41"/>
      <c r="E44" s="13">
        <f t="shared" si="0"/>
        <v>165</v>
      </c>
      <c r="F44" s="40">
        <v>55</v>
      </c>
      <c r="G44" s="12">
        <f t="shared" si="2"/>
        <v>110</v>
      </c>
      <c r="H44" s="41">
        <v>45</v>
      </c>
      <c r="I44" s="14">
        <f t="shared" si="1"/>
        <v>4950</v>
      </c>
    </row>
    <row r="45" spans="1:9" ht="27.75" x14ac:dyDescent="0.4">
      <c r="A45" s="78" t="s">
        <v>212</v>
      </c>
      <c r="B45" s="78" t="s">
        <v>24</v>
      </c>
      <c r="C45" s="38">
        <v>1300</v>
      </c>
      <c r="D45" s="41">
        <v>0</v>
      </c>
      <c r="E45" s="13">
        <f t="shared" si="0"/>
        <v>1300</v>
      </c>
      <c r="F45" s="40">
        <v>400</v>
      </c>
      <c r="G45" s="12">
        <f t="shared" si="2"/>
        <v>900</v>
      </c>
      <c r="H45" s="41">
        <v>9.5399999999999991</v>
      </c>
      <c r="I45" s="14">
        <f t="shared" si="1"/>
        <v>8586</v>
      </c>
    </row>
    <row r="46" spans="1:9" ht="27.75" x14ac:dyDescent="0.4">
      <c r="A46" s="79" t="s">
        <v>213</v>
      </c>
      <c r="B46" s="79" t="s">
        <v>24</v>
      </c>
      <c r="C46" s="38">
        <v>29</v>
      </c>
      <c r="D46" s="41">
        <v>0</v>
      </c>
      <c r="E46" s="13">
        <f t="shared" si="0"/>
        <v>29</v>
      </c>
      <c r="F46" s="40">
        <v>3</v>
      </c>
      <c r="G46" s="12">
        <f t="shared" si="2"/>
        <v>26</v>
      </c>
      <c r="H46" s="41">
        <v>3738.9</v>
      </c>
      <c r="I46" s="14">
        <f t="shared" si="1"/>
        <v>97211.400000000009</v>
      </c>
    </row>
    <row r="47" spans="1:9" ht="27.75" x14ac:dyDescent="0.4">
      <c r="A47" s="79" t="s">
        <v>214</v>
      </c>
      <c r="B47" s="79" t="s">
        <v>203</v>
      </c>
      <c r="C47" s="38">
        <v>22</v>
      </c>
      <c r="D47" s="41"/>
      <c r="E47" s="13">
        <f t="shared" si="0"/>
        <v>22</v>
      </c>
      <c r="F47" s="40">
        <v>16</v>
      </c>
      <c r="G47" s="12">
        <f t="shared" si="2"/>
        <v>6</v>
      </c>
      <c r="H47" s="41">
        <v>742.5</v>
      </c>
      <c r="I47" s="14">
        <f t="shared" si="1"/>
        <v>4455</v>
      </c>
    </row>
    <row r="48" spans="1:9" ht="27.75" x14ac:dyDescent="0.4">
      <c r="A48" s="79" t="s">
        <v>264</v>
      </c>
      <c r="B48" s="79" t="s">
        <v>24</v>
      </c>
      <c r="C48" s="38"/>
      <c r="D48" s="41">
        <v>500</v>
      </c>
      <c r="E48" s="13">
        <f t="shared" si="0"/>
        <v>500</v>
      </c>
      <c r="F48" s="40"/>
      <c r="G48" s="12">
        <f t="shared" si="2"/>
        <v>500</v>
      </c>
      <c r="H48" s="41"/>
      <c r="I48" s="14">
        <f t="shared" si="1"/>
        <v>0</v>
      </c>
    </row>
    <row r="49" spans="1:9" ht="27.75" x14ac:dyDescent="0.4">
      <c r="A49" s="79" t="s">
        <v>215</v>
      </c>
      <c r="B49" s="79" t="s">
        <v>228</v>
      </c>
      <c r="C49" s="38">
        <v>0</v>
      </c>
      <c r="D49" s="41">
        <v>500</v>
      </c>
      <c r="E49" s="13">
        <f t="shared" si="0"/>
        <v>500</v>
      </c>
      <c r="F49" s="40">
        <v>100</v>
      </c>
      <c r="G49" s="12">
        <f t="shared" si="2"/>
        <v>400</v>
      </c>
      <c r="H49" s="41">
        <v>0.18</v>
      </c>
      <c r="I49" s="14">
        <f t="shared" si="1"/>
        <v>72</v>
      </c>
    </row>
    <row r="50" spans="1:9" ht="27.75" x14ac:dyDescent="0.4">
      <c r="A50" s="79" t="s">
        <v>216</v>
      </c>
      <c r="B50" s="79" t="s">
        <v>228</v>
      </c>
      <c r="C50" s="38">
        <v>400</v>
      </c>
      <c r="D50" s="41">
        <v>0</v>
      </c>
      <c r="E50" s="13">
        <f t="shared" si="0"/>
        <v>400</v>
      </c>
      <c r="F50" s="40">
        <v>0</v>
      </c>
      <c r="G50" s="12">
        <f t="shared" si="2"/>
        <v>400</v>
      </c>
      <c r="H50" s="41">
        <v>1.47</v>
      </c>
      <c r="I50" s="14">
        <f t="shared" si="1"/>
        <v>588</v>
      </c>
    </row>
    <row r="51" spans="1:9" ht="27.75" x14ac:dyDescent="0.4">
      <c r="A51" s="79" t="s">
        <v>217</v>
      </c>
      <c r="B51" s="79" t="s">
        <v>229</v>
      </c>
      <c r="C51" s="38">
        <v>0</v>
      </c>
      <c r="D51" s="41">
        <v>0</v>
      </c>
      <c r="E51" s="13">
        <v>0</v>
      </c>
      <c r="F51" s="40">
        <v>0</v>
      </c>
      <c r="G51" s="12">
        <f t="shared" si="2"/>
        <v>0</v>
      </c>
      <c r="H51" s="41">
        <v>0.26</v>
      </c>
      <c r="I51" s="14">
        <f t="shared" si="1"/>
        <v>0</v>
      </c>
    </row>
    <row r="52" spans="1:9" ht="27.75" x14ac:dyDescent="0.4">
      <c r="A52" s="79" t="s">
        <v>266</v>
      </c>
      <c r="B52" s="79" t="s">
        <v>24</v>
      </c>
      <c r="C52" s="38">
        <v>129</v>
      </c>
      <c r="D52" s="41">
        <v>0</v>
      </c>
      <c r="E52" s="13">
        <f t="shared" si="0"/>
        <v>129</v>
      </c>
      <c r="F52" s="40">
        <v>10</v>
      </c>
      <c r="G52" s="12">
        <f t="shared" si="2"/>
        <v>119</v>
      </c>
      <c r="H52" s="41">
        <v>35.67</v>
      </c>
      <c r="I52" s="14">
        <f t="shared" si="1"/>
        <v>4244.7300000000005</v>
      </c>
    </row>
    <row r="53" spans="1:9" ht="27.75" x14ac:dyDescent="0.4">
      <c r="A53" s="79" t="s">
        <v>265</v>
      </c>
      <c r="B53" s="79" t="s">
        <v>24</v>
      </c>
      <c r="C53" s="38">
        <v>275</v>
      </c>
      <c r="D53" s="41">
        <v>0</v>
      </c>
      <c r="E53" s="13">
        <f t="shared" si="0"/>
        <v>275</v>
      </c>
      <c r="F53" s="40">
        <v>20</v>
      </c>
      <c r="G53" s="12">
        <f t="shared" si="2"/>
        <v>255</v>
      </c>
      <c r="H53" s="41">
        <v>6.49</v>
      </c>
      <c r="I53" s="14">
        <f t="shared" si="1"/>
        <v>1654.95</v>
      </c>
    </row>
    <row r="54" spans="1:9" ht="27.75" x14ac:dyDescent="0.4">
      <c r="A54" s="79" t="s">
        <v>658</v>
      </c>
      <c r="B54" s="79" t="s">
        <v>24</v>
      </c>
      <c r="C54" s="38">
        <v>380</v>
      </c>
      <c r="D54" s="41">
        <v>0</v>
      </c>
      <c r="E54" s="13">
        <f t="shared" si="0"/>
        <v>380</v>
      </c>
      <c r="F54" s="40"/>
      <c r="G54" s="12">
        <f t="shared" si="2"/>
        <v>380</v>
      </c>
      <c r="H54" s="41">
        <v>2.34</v>
      </c>
      <c r="I54" s="14">
        <f t="shared" si="1"/>
        <v>889.19999999999993</v>
      </c>
    </row>
    <row r="55" spans="1:9" ht="27.75" x14ac:dyDescent="0.4">
      <c r="A55" s="79" t="s">
        <v>659</v>
      </c>
      <c r="B55" s="79" t="s">
        <v>24</v>
      </c>
      <c r="C55" s="38">
        <v>0</v>
      </c>
      <c r="D55" s="41">
        <v>500</v>
      </c>
      <c r="E55" s="13">
        <f t="shared" si="0"/>
        <v>500</v>
      </c>
      <c r="F55" s="40">
        <v>30</v>
      </c>
      <c r="G55" s="12">
        <f t="shared" si="2"/>
        <v>470</v>
      </c>
      <c r="H55" s="41"/>
      <c r="I55" s="14">
        <f t="shared" si="1"/>
        <v>0</v>
      </c>
    </row>
    <row r="56" spans="1:9" ht="27.75" x14ac:dyDescent="0.4">
      <c r="A56" s="79" t="s">
        <v>290</v>
      </c>
      <c r="B56" s="79" t="s">
        <v>230</v>
      </c>
      <c r="C56" s="38">
        <v>5600</v>
      </c>
      <c r="D56" s="41">
        <v>0</v>
      </c>
      <c r="E56" s="13">
        <f t="shared" si="0"/>
        <v>5600</v>
      </c>
      <c r="F56" s="40">
        <v>400</v>
      </c>
      <c r="G56" s="12">
        <f t="shared" si="2"/>
        <v>5200</v>
      </c>
      <c r="H56" s="41">
        <v>360.8</v>
      </c>
      <c r="I56" s="14">
        <f t="shared" si="1"/>
        <v>1876160</v>
      </c>
    </row>
    <row r="57" spans="1:9" ht="27.75" x14ac:dyDescent="0.4">
      <c r="A57" s="79" t="s">
        <v>291</v>
      </c>
      <c r="B57" s="79" t="s">
        <v>24</v>
      </c>
      <c r="C57" s="38">
        <v>450</v>
      </c>
      <c r="D57" s="41">
        <v>0</v>
      </c>
      <c r="E57" s="13">
        <f t="shared" si="0"/>
        <v>450</v>
      </c>
      <c r="F57" s="40">
        <v>200</v>
      </c>
      <c r="G57" s="12">
        <f t="shared" si="2"/>
        <v>250</v>
      </c>
      <c r="H57" s="41">
        <v>39.69</v>
      </c>
      <c r="I57" s="14">
        <f t="shared" si="1"/>
        <v>9922.5</v>
      </c>
    </row>
    <row r="58" spans="1:9" ht="27.75" x14ac:dyDescent="0.4">
      <c r="A58" s="79" t="s">
        <v>218</v>
      </c>
      <c r="B58" s="79" t="s">
        <v>231</v>
      </c>
      <c r="C58" s="38">
        <v>92</v>
      </c>
      <c r="D58" s="41">
        <v>30</v>
      </c>
      <c r="E58" s="13">
        <f t="shared" si="0"/>
        <v>122</v>
      </c>
      <c r="F58" s="40">
        <v>14</v>
      </c>
      <c r="G58" s="12">
        <f t="shared" si="2"/>
        <v>108</v>
      </c>
      <c r="H58" s="41">
        <v>1.52</v>
      </c>
      <c r="I58" s="14">
        <f t="shared" si="1"/>
        <v>164.16</v>
      </c>
    </row>
    <row r="59" spans="1:9" ht="27.75" x14ac:dyDescent="0.4">
      <c r="A59" s="79" t="s">
        <v>219</v>
      </c>
      <c r="B59" s="79" t="s">
        <v>24</v>
      </c>
      <c r="C59" s="38">
        <v>375</v>
      </c>
      <c r="D59" s="41"/>
      <c r="E59" s="13">
        <f t="shared" si="0"/>
        <v>375</v>
      </c>
      <c r="F59" s="40">
        <v>50</v>
      </c>
      <c r="G59" s="12">
        <f t="shared" si="2"/>
        <v>325</v>
      </c>
      <c r="H59" s="41">
        <v>29.3</v>
      </c>
      <c r="I59" s="14">
        <f t="shared" si="1"/>
        <v>9522.5</v>
      </c>
    </row>
    <row r="60" spans="1:9" ht="27.75" x14ac:dyDescent="0.4">
      <c r="A60" s="79" t="s">
        <v>274</v>
      </c>
      <c r="B60" s="79" t="s">
        <v>24</v>
      </c>
      <c r="C60" s="38">
        <v>2090</v>
      </c>
      <c r="D60" s="41">
        <v>0</v>
      </c>
      <c r="E60" s="13">
        <f t="shared" si="0"/>
        <v>2090</v>
      </c>
      <c r="F60" s="40">
        <v>50</v>
      </c>
      <c r="G60" s="12">
        <f t="shared" si="2"/>
        <v>2040</v>
      </c>
      <c r="H60" s="41">
        <v>30.8</v>
      </c>
      <c r="I60" s="14">
        <f t="shared" si="1"/>
        <v>62832</v>
      </c>
    </row>
    <row r="61" spans="1:9" ht="27.75" x14ac:dyDescent="0.4">
      <c r="A61" s="79" t="s">
        <v>667</v>
      </c>
      <c r="B61" s="79" t="s">
        <v>203</v>
      </c>
      <c r="C61" s="38">
        <v>2675</v>
      </c>
      <c r="D61" s="41">
        <v>8450</v>
      </c>
      <c r="E61" s="13">
        <f t="shared" si="0"/>
        <v>11125</v>
      </c>
      <c r="F61" s="40">
        <v>2725</v>
      </c>
      <c r="G61" s="12">
        <f t="shared" si="2"/>
        <v>8400</v>
      </c>
      <c r="H61" s="41">
        <v>16.059999999999999</v>
      </c>
      <c r="I61" s="14">
        <f t="shared" si="1"/>
        <v>134904</v>
      </c>
    </row>
    <row r="62" spans="1:9" ht="27.75" x14ac:dyDescent="0.4">
      <c r="A62" s="78" t="s">
        <v>220</v>
      </c>
      <c r="B62" s="78" t="s">
        <v>24</v>
      </c>
      <c r="C62" s="38">
        <v>265</v>
      </c>
      <c r="D62" s="41"/>
      <c r="E62" s="13">
        <f t="shared" si="0"/>
        <v>265</v>
      </c>
      <c r="F62" s="40">
        <v>165</v>
      </c>
      <c r="G62" s="12">
        <f t="shared" si="2"/>
        <v>100</v>
      </c>
      <c r="H62" s="41">
        <v>38</v>
      </c>
      <c r="I62" s="14">
        <f t="shared" si="1"/>
        <v>3800</v>
      </c>
    </row>
    <row r="63" spans="1:9" ht="27.75" x14ac:dyDescent="0.4">
      <c r="A63" s="78" t="s">
        <v>272</v>
      </c>
      <c r="B63" s="78" t="s">
        <v>231</v>
      </c>
      <c r="C63" s="38">
        <v>0</v>
      </c>
      <c r="D63" s="41">
        <v>500</v>
      </c>
      <c r="E63" s="13">
        <f t="shared" si="0"/>
        <v>500</v>
      </c>
      <c r="F63" s="40">
        <v>0</v>
      </c>
      <c r="G63" s="12">
        <f t="shared" si="2"/>
        <v>500</v>
      </c>
      <c r="H63" s="41">
        <v>88.76</v>
      </c>
      <c r="I63" s="14">
        <f t="shared" si="1"/>
        <v>44380</v>
      </c>
    </row>
    <row r="64" spans="1:9" ht="27.75" x14ac:dyDescent="0.4">
      <c r="A64" s="78" t="s">
        <v>222</v>
      </c>
      <c r="B64" s="78" t="s">
        <v>231</v>
      </c>
      <c r="C64" s="38">
        <v>22</v>
      </c>
      <c r="D64" s="41">
        <v>0</v>
      </c>
      <c r="E64" s="13">
        <f t="shared" si="0"/>
        <v>22</v>
      </c>
      <c r="F64" s="40">
        <v>0</v>
      </c>
      <c r="G64" s="12">
        <f t="shared" si="2"/>
        <v>22</v>
      </c>
      <c r="H64" s="41">
        <v>175.24</v>
      </c>
      <c r="I64" s="14">
        <f t="shared" si="1"/>
        <v>3855.28</v>
      </c>
    </row>
    <row r="65" spans="1:9" ht="27.75" x14ac:dyDescent="0.4">
      <c r="A65" s="78" t="s">
        <v>223</v>
      </c>
      <c r="B65" s="78" t="s">
        <v>231</v>
      </c>
      <c r="C65" s="38">
        <v>1</v>
      </c>
      <c r="D65" s="41">
        <v>0</v>
      </c>
      <c r="E65" s="13">
        <f t="shared" si="0"/>
        <v>1</v>
      </c>
      <c r="F65" s="40">
        <v>0</v>
      </c>
      <c r="G65" s="12">
        <v>1</v>
      </c>
      <c r="H65" s="41">
        <v>106.9</v>
      </c>
      <c r="I65" s="14">
        <f t="shared" si="1"/>
        <v>106.9</v>
      </c>
    </row>
    <row r="66" spans="1:9" ht="27.75" x14ac:dyDescent="0.4">
      <c r="A66" s="78" t="s">
        <v>221</v>
      </c>
      <c r="B66" s="78" t="s">
        <v>231</v>
      </c>
      <c r="C66" s="38">
        <v>0</v>
      </c>
      <c r="D66" s="41"/>
      <c r="E66" s="13">
        <f t="shared" si="0"/>
        <v>0</v>
      </c>
      <c r="F66" s="40"/>
      <c r="G66" s="12">
        <f t="shared" si="2"/>
        <v>0</v>
      </c>
      <c r="H66" s="41"/>
      <c r="I66" s="14">
        <f t="shared" si="1"/>
        <v>0</v>
      </c>
    </row>
    <row r="67" spans="1:9" ht="27.75" x14ac:dyDescent="0.4">
      <c r="A67" s="79" t="s">
        <v>224</v>
      </c>
      <c r="B67" s="81" t="s">
        <v>231</v>
      </c>
      <c r="C67" s="38">
        <v>0</v>
      </c>
      <c r="D67" s="41">
        <v>10</v>
      </c>
      <c r="E67" s="13">
        <f t="shared" si="0"/>
        <v>10</v>
      </c>
      <c r="F67" s="40"/>
      <c r="G67" s="12">
        <f t="shared" si="2"/>
        <v>10</v>
      </c>
      <c r="H67" s="41">
        <v>1060</v>
      </c>
      <c r="I67" s="14">
        <f t="shared" si="1"/>
        <v>10600</v>
      </c>
    </row>
    <row r="68" spans="1:9" ht="27.75" x14ac:dyDescent="0.4">
      <c r="A68" s="79" t="s">
        <v>269</v>
      </c>
      <c r="B68" s="81" t="s">
        <v>270</v>
      </c>
      <c r="C68" s="38">
        <v>0</v>
      </c>
      <c r="D68" s="41">
        <v>10</v>
      </c>
      <c r="E68" s="13">
        <f t="shared" si="0"/>
        <v>10</v>
      </c>
      <c r="F68" s="40">
        <v>0</v>
      </c>
      <c r="G68" s="12">
        <f t="shared" si="2"/>
        <v>10</v>
      </c>
      <c r="H68" s="41">
        <v>12.8</v>
      </c>
      <c r="I68" s="14">
        <f t="shared" si="1"/>
        <v>128</v>
      </c>
    </row>
    <row r="69" spans="1:9" ht="27.75" x14ac:dyDescent="0.4">
      <c r="A69" s="79" t="s">
        <v>225</v>
      </c>
      <c r="B69" s="81" t="s">
        <v>24</v>
      </c>
      <c r="C69" s="38">
        <v>5</v>
      </c>
      <c r="D69" s="41">
        <v>10</v>
      </c>
      <c r="E69" s="13">
        <f t="shared" si="0"/>
        <v>15</v>
      </c>
      <c r="F69" s="40">
        <v>5</v>
      </c>
      <c r="G69" s="12">
        <f t="shared" si="2"/>
        <v>10</v>
      </c>
      <c r="H69" s="41">
        <v>1060</v>
      </c>
      <c r="I69" s="14">
        <f t="shared" si="1"/>
        <v>10600</v>
      </c>
    </row>
    <row r="70" spans="1:9" ht="27.75" x14ac:dyDescent="0.4">
      <c r="A70" s="79" t="s">
        <v>226</v>
      </c>
      <c r="B70" s="81" t="s">
        <v>24</v>
      </c>
      <c r="C70" s="38">
        <v>1220</v>
      </c>
      <c r="D70" s="41">
        <v>100</v>
      </c>
      <c r="E70" s="13">
        <f t="shared" si="0"/>
        <v>1320</v>
      </c>
      <c r="F70" s="40">
        <v>510</v>
      </c>
      <c r="G70" s="12">
        <f t="shared" si="2"/>
        <v>810</v>
      </c>
      <c r="H70" s="41">
        <v>9.7899999999999991</v>
      </c>
      <c r="I70" s="14">
        <f t="shared" si="1"/>
        <v>7929.9</v>
      </c>
    </row>
    <row r="71" spans="1:9" ht="27.75" x14ac:dyDescent="0.4">
      <c r="A71" s="79" t="s">
        <v>227</v>
      </c>
      <c r="B71" s="81" t="s">
        <v>203</v>
      </c>
      <c r="C71" s="38">
        <v>700</v>
      </c>
      <c r="D71" s="41">
        <v>0</v>
      </c>
      <c r="E71" s="13">
        <f t="shared" si="0"/>
        <v>700</v>
      </c>
      <c r="F71" s="40">
        <v>0</v>
      </c>
      <c r="G71" s="12">
        <f t="shared" si="2"/>
        <v>700</v>
      </c>
      <c r="H71" s="41">
        <v>4.05</v>
      </c>
      <c r="I71" s="14">
        <f t="shared" si="1"/>
        <v>2835</v>
      </c>
    </row>
    <row r="72" spans="1:9" ht="27.75" x14ac:dyDescent="0.4">
      <c r="A72" s="79" t="s">
        <v>273</v>
      </c>
      <c r="B72" s="81" t="s">
        <v>24</v>
      </c>
      <c r="C72" s="38">
        <v>25</v>
      </c>
      <c r="D72" s="41"/>
      <c r="E72" s="13">
        <f t="shared" si="0"/>
        <v>25</v>
      </c>
      <c r="F72" s="40"/>
      <c r="G72" s="12">
        <f t="shared" si="2"/>
        <v>25</v>
      </c>
      <c r="H72" s="41">
        <v>834.73</v>
      </c>
      <c r="I72" s="14">
        <f t="shared" si="1"/>
        <v>20868.25</v>
      </c>
    </row>
    <row r="73" spans="1:9" ht="27.75" x14ac:dyDescent="0.4">
      <c r="A73" s="79" t="s">
        <v>271</v>
      </c>
      <c r="B73" s="81" t="s">
        <v>24</v>
      </c>
      <c r="C73" s="38">
        <v>1000</v>
      </c>
      <c r="D73" s="41">
        <v>0</v>
      </c>
      <c r="E73" s="13">
        <f t="shared" si="0"/>
        <v>1000</v>
      </c>
      <c r="F73" s="40">
        <v>200</v>
      </c>
      <c r="G73" s="12">
        <f t="shared" si="2"/>
        <v>800</v>
      </c>
      <c r="H73" s="41">
        <v>1.87</v>
      </c>
      <c r="I73" s="14">
        <f t="shared" si="1"/>
        <v>1496</v>
      </c>
    </row>
    <row r="74" spans="1:9" ht="27.75" x14ac:dyDescent="0.4">
      <c r="A74" s="79" t="s">
        <v>232</v>
      </c>
      <c r="B74" s="81" t="s">
        <v>24</v>
      </c>
      <c r="C74" s="38">
        <v>1100</v>
      </c>
      <c r="D74" s="41">
        <v>0</v>
      </c>
      <c r="E74" s="13">
        <f t="shared" si="0"/>
        <v>1100</v>
      </c>
      <c r="F74" s="40"/>
      <c r="G74" s="12">
        <f t="shared" si="2"/>
        <v>1100</v>
      </c>
      <c r="H74" s="41">
        <v>1.87</v>
      </c>
      <c r="I74" s="14">
        <f t="shared" si="1"/>
        <v>2057</v>
      </c>
    </row>
    <row r="75" spans="1:9" ht="27.75" x14ac:dyDescent="0.4">
      <c r="A75" s="79" t="s">
        <v>233</v>
      </c>
      <c r="B75" s="81" t="s">
        <v>24</v>
      </c>
      <c r="C75" s="38">
        <v>1100</v>
      </c>
      <c r="D75" s="41">
        <v>0</v>
      </c>
      <c r="E75" s="13">
        <f t="shared" si="0"/>
        <v>1100</v>
      </c>
      <c r="F75" s="40"/>
      <c r="G75" s="12">
        <f t="shared" si="2"/>
        <v>1100</v>
      </c>
      <c r="H75" s="41">
        <v>1.87</v>
      </c>
      <c r="I75" s="14">
        <f t="shared" si="1"/>
        <v>2057</v>
      </c>
    </row>
    <row r="76" spans="1:9" ht="27.75" x14ac:dyDescent="0.4">
      <c r="A76" s="79" t="s">
        <v>261</v>
      </c>
      <c r="B76" s="81" t="s">
        <v>24</v>
      </c>
      <c r="C76" s="38">
        <v>40</v>
      </c>
      <c r="D76" s="41">
        <v>200</v>
      </c>
      <c r="E76" s="13">
        <f t="shared" si="0"/>
        <v>240</v>
      </c>
      <c r="F76" s="40">
        <v>115</v>
      </c>
      <c r="G76" s="12">
        <f t="shared" si="2"/>
        <v>125</v>
      </c>
      <c r="H76" s="41">
        <v>19.690000000000001</v>
      </c>
      <c r="I76" s="14">
        <f t="shared" si="1"/>
        <v>2461.25</v>
      </c>
    </row>
    <row r="77" spans="1:9" ht="27.75" x14ac:dyDescent="0.4">
      <c r="A77" s="79" t="s">
        <v>645</v>
      </c>
      <c r="B77" s="81" t="s">
        <v>201</v>
      </c>
      <c r="C77" s="38">
        <v>500</v>
      </c>
      <c r="D77" s="41"/>
      <c r="E77" s="13">
        <f t="shared" si="0"/>
        <v>500</v>
      </c>
      <c r="F77" s="40">
        <v>30</v>
      </c>
      <c r="G77" s="12">
        <f t="shared" si="2"/>
        <v>470</v>
      </c>
      <c r="H77" s="41">
        <v>209</v>
      </c>
      <c r="I77" s="14">
        <f t="shared" si="1"/>
        <v>98230</v>
      </c>
    </row>
    <row r="78" spans="1:9" ht="27.75" x14ac:dyDescent="0.4">
      <c r="A78" s="78" t="s">
        <v>234</v>
      </c>
      <c r="B78" s="78" t="s">
        <v>24</v>
      </c>
      <c r="C78" s="38">
        <v>0</v>
      </c>
      <c r="D78" s="42">
        <v>700</v>
      </c>
      <c r="E78" s="13">
        <f t="shared" si="0"/>
        <v>700</v>
      </c>
      <c r="F78" s="40">
        <v>225</v>
      </c>
      <c r="G78" s="12">
        <f t="shared" si="2"/>
        <v>475</v>
      </c>
      <c r="H78" s="41">
        <v>100</v>
      </c>
      <c r="I78" s="14">
        <f t="shared" si="1"/>
        <v>47500</v>
      </c>
    </row>
    <row r="79" spans="1:9" ht="27.75" x14ac:dyDescent="0.4">
      <c r="A79" s="78" t="s">
        <v>235</v>
      </c>
      <c r="B79" s="78" t="s">
        <v>24</v>
      </c>
      <c r="C79" s="38">
        <v>420</v>
      </c>
      <c r="D79" s="42">
        <v>660</v>
      </c>
      <c r="E79" s="13">
        <f t="shared" ref="E79:E142" si="3">+C79+D79</f>
        <v>1080</v>
      </c>
      <c r="F79" s="40">
        <v>780</v>
      </c>
      <c r="G79" s="12">
        <f t="shared" si="2"/>
        <v>300</v>
      </c>
      <c r="H79" s="41">
        <v>19.03</v>
      </c>
      <c r="I79" s="14">
        <f t="shared" ref="I79:I142" si="4">+G79*H79</f>
        <v>5709</v>
      </c>
    </row>
    <row r="80" spans="1:9" ht="27.75" x14ac:dyDescent="0.4">
      <c r="A80" s="78" t="s">
        <v>236</v>
      </c>
      <c r="B80" s="78" t="s">
        <v>203</v>
      </c>
      <c r="C80" s="38">
        <v>145</v>
      </c>
      <c r="D80" s="41">
        <v>0</v>
      </c>
      <c r="E80" s="13">
        <f t="shared" si="3"/>
        <v>145</v>
      </c>
      <c r="F80" s="40">
        <v>46</v>
      </c>
      <c r="G80" s="12">
        <f t="shared" ref="G80:G143" si="5">E80-F80</f>
        <v>99</v>
      </c>
      <c r="H80" s="41">
        <v>11.43</v>
      </c>
      <c r="I80" s="14">
        <f t="shared" si="4"/>
        <v>1131.57</v>
      </c>
    </row>
    <row r="81" spans="1:9" ht="27.75" x14ac:dyDescent="0.4">
      <c r="A81" s="78" t="s">
        <v>237</v>
      </c>
      <c r="B81" s="78" t="s">
        <v>24</v>
      </c>
      <c r="C81" s="38">
        <v>1108</v>
      </c>
      <c r="D81" s="41">
        <v>0</v>
      </c>
      <c r="E81" s="13">
        <f t="shared" si="3"/>
        <v>1108</v>
      </c>
      <c r="F81" s="40">
        <v>50</v>
      </c>
      <c r="G81" s="12">
        <f t="shared" si="5"/>
        <v>1058</v>
      </c>
      <c r="H81" s="41">
        <v>15.01</v>
      </c>
      <c r="I81" s="14">
        <f t="shared" si="4"/>
        <v>15880.58</v>
      </c>
    </row>
    <row r="82" spans="1:9" ht="27.75" x14ac:dyDescent="0.4">
      <c r="A82" s="78" t="s">
        <v>238</v>
      </c>
      <c r="B82" s="78" t="s">
        <v>203</v>
      </c>
      <c r="C82" s="38">
        <v>540</v>
      </c>
      <c r="D82" s="41">
        <v>0</v>
      </c>
      <c r="E82" s="13">
        <f t="shared" si="3"/>
        <v>540</v>
      </c>
      <c r="F82" s="40">
        <v>147</v>
      </c>
      <c r="G82" s="12">
        <f t="shared" si="5"/>
        <v>393</v>
      </c>
      <c r="H82" s="41">
        <v>127.63</v>
      </c>
      <c r="I82" s="14">
        <f t="shared" si="4"/>
        <v>50158.59</v>
      </c>
    </row>
    <row r="83" spans="1:9" ht="27.75" x14ac:dyDescent="0.4">
      <c r="A83" s="78" t="s">
        <v>239</v>
      </c>
      <c r="B83" s="78" t="s">
        <v>24</v>
      </c>
      <c r="C83" s="38">
        <v>1100</v>
      </c>
      <c r="D83" s="41">
        <v>0</v>
      </c>
      <c r="E83" s="13">
        <f t="shared" si="3"/>
        <v>1100</v>
      </c>
      <c r="F83" s="40">
        <v>100</v>
      </c>
      <c r="G83" s="12">
        <f t="shared" si="5"/>
        <v>1000</v>
      </c>
      <c r="H83" s="41">
        <v>60.5</v>
      </c>
      <c r="I83" s="14">
        <f t="shared" si="4"/>
        <v>60500</v>
      </c>
    </row>
    <row r="84" spans="1:9" ht="27.75" x14ac:dyDescent="0.4">
      <c r="A84" s="78" t="s">
        <v>240</v>
      </c>
      <c r="B84" s="78" t="s">
        <v>24</v>
      </c>
      <c r="C84" s="38">
        <v>400</v>
      </c>
      <c r="D84" s="41">
        <v>0</v>
      </c>
      <c r="E84" s="13">
        <f t="shared" si="3"/>
        <v>400</v>
      </c>
      <c r="F84" s="40">
        <v>200</v>
      </c>
      <c r="G84" s="12">
        <f t="shared" si="5"/>
        <v>200</v>
      </c>
      <c r="H84" s="41">
        <v>0.74</v>
      </c>
      <c r="I84" s="14">
        <f t="shared" si="4"/>
        <v>148</v>
      </c>
    </row>
    <row r="85" spans="1:9" ht="27.75" x14ac:dyDescent="0.4">
      <c r="A85" s="78" t="s">
        <v>283</v>
      </c>
      <c r="B85" s="78" t="s">
        <v>24</v>
      </c>
      <c r="C85" s="38">
        <v>100</v>
      </c>
      <c r="D85" s="41"/>
      <c r="E85" s="13">
        <f t="shared" si="3"/>
        <v>100</v>
      </c>
      <c r="F85" s="40">
        <v>0</v>
      </c>
      <c r="G85" s="12">
        <f t="shared" si="5"/>
        <v>100</v>
      </c>
      <c r="H85" s="41">
        <v>1.1000000000000001</v>
      </c>
      <c r="I85" s="14">
        <f t="shared" si="4"/>
        <v>110.00000000000001</v>
      </c>
    </row>
    <row r="86" spans="1:9" ht="27.75" x14ac:dyDescent="0.4">
      <c r="A86" s="78" t="s">
        <v>241</v>
      </c>
      <c r="B86" s="78" t="s">
        <v>24</v>
      </c>
      <c r="C86" s="38">
        <v>870</v>
      </c>
      <c r="D86" s="41">
        <v>500</v>
      </c>
      <c r="E86" s="13">
        <f t="shared" si="3"/>
        <v>1370</v>
      </c>
      <c r="F86" s="40"/>
      <c r="G86" s="12">
        <f t="shared" si="5"/>
        <v>1370</v>
      </c>
      <c r="H86" s="41">
        <v>3.3</v>
      </c>
      <c r="I86" s="14">
        <f t="shared" si="4"/>
        <v>4521</v>
      </c>
    </row>
    <row r="87" spans="1:9" ht="27.75" x14ac:dyDescent="0.4">
      <c r="A87" s="78" t="s">
        <v>242</v>
      </c>
      <c r="B87" s="78" t="s">
        <v>24</v>
      </c>
      <c r="C87" s="38">
        <v>0</v>
      </c>
      <c r="D87" s="41">
        <v>990</v>
      </c>
      <c r="E87" s="13">
        <f t="shared" si="3"/>
        <v>990</v>
      </c>
      <c r="F87" s="40">
        <v>0</v>
      </c>
      <c r="G87" s="12">
        <f t="shared" si="5"/>
        <v>990</v>
      </c>
      <c r="H87" s="41">
        <v>1.9</v>
      </c>
      <c r="I87" s="14">
        <f t="shared" si="4"/>
        <v>1881</v>
      </c>
    </row>
    <row r="88" spans="1:9" ht="27.75" x14ac:dyDescent="0.4">
      <c r="A88" s="78" t="s">
        <v>243</v>
      </c>
      <c r="B88" s="78" t="s">
        <v>24</v>
      </c>
      <c r="C88" s="38">
        <v>3900</v>
      </c>
      <c r="D88" s="41"/>
      <c r="E88" s="13">
        <f t="shared" si="3"/>
        <v>3900</v>
      </c>
      <c r="F88" s="40">
        <v>700</v>
      </c>
      <c r="G88" s="12">
        <f t="shared" si="5"/>
        <v>3200</v>
      </c>
      <c r="H88" s="41">
        <v>7.69</v>
      </c>
      <c r="I88" s="14">
        <f t="shared" si="4"/>
        <v>24608</v>
      </c>
    </row>
    <row r="89" spans="1:9" ht="27.75" x14ac:dyDescent="0.4">
      <c r="A89" s="78" t="s">
        <v>244</v>
      </c>
      <c r="B89" s="78" t="s">
        <v>24</v>
      </c>
      <c r="C89" s="38">
        <v>2800</v>
      </c>
      <c r="D89" s="41">
        <v>1000</v>
      </c>
      <c r="E89" s="13">
        <f t="shared" si="3"/>
        <v>3800</v>
      </c>
      <c r="F89" s="40">
        <v>1800</v>
      </c>
      <c r="G89" s="12">
        <f t="shared" si="5"/>
        <v>2000</v>
      </c>
      <c r="H89" s="41">
        <v>8.15</v>
      </c>
      <c r="I89" s="14">
        <f t="shared" si="4"/>
        <v>16300</v>
      </c>
    </row>
    <row r="90" spans="1:9" ht="27.75" x14ac:dyDescent="0.4">
      <c r="A90" s="78" t="s">
        <v>245</v>
      </c>
      <c r="B90" s="78" t="s">
        <v>24</v>
      </c>
      <c r="C90" s="38">
        <v>2900</v>
      </c>
      <c r="D90" s="41"/>
      <c r="E90" s="13">
        <f t="shared" si="3"/>
        <v>2900</v>
      </c>
      <c r="F90" s="40">
        <v>1900</v>
      </c>
      <c r="G90" s="12">
        <f t="shared" si="5"/>
        <v>1000</v>
      </c>
      <c r="H90" s="41">
        <v>7.69</v>
      </c>
      <c r="I90" s="14">
        <f t="shared" si="4"/>
        <v>7690</v>
      </c>
    </row>
    <row r="91" spans="1:9" ht="27.75" x14ac:dyDescent="0.4">
      <c r="A91" s="78" t="s">
        <v>246</v>
      </c>
      <c r="B91" s="78" t="s">
        <v>24</v>
      </c>
      <c r="C91" s="38">
        <v>1900</v>
      </c>
      <c r="D91" s="41">
        <v>1000</v>
      </c>
      <c r="E91" s="13">
        <f t="shared" si="3"/>
        <v>2900</v>
      </c>
      <c r="F91" s="40">
        <v>900</v>
      </c>
      <c r="G91" s="12">
        <f t="shared" si="5"/>
        <v>2000</v>
      </c>
      <c r="H91" s="41">
        <v>8.25</v>
      </c>
      <c r="I91" s="14">
        <f t="shared" si="4"/>
        <v>16500</v>
      </c>
    </row>
    <row r="92" spans="1:9" ht="27.75" x14ac:dyDescent="0.4">
      <c r="A92" s="78" t="s">
        <v>275</v>
      </c>
      <c r="B92" s="78" t="s">
        <v>24</v>
      </c>
      <c r="C92" s="38">
        <v>950</v>
      </c>
      <c r="D92" s="41">
        <v>800</v>
      </c>
      <c r="E92" s="13">
        <f t="shared" si="3"/>
        <v>1750</v>
      </c>
      <c r="F92" s="40">
        <v>950</v>
      </c>
      <c r="G92" s="12">
        <f t="shared" si="5"/>
        <v>800</v>
      </c>
      <c r="H92" s="41">
        <v>45</v>
      </c>
      <c r="I92" s="14">
        <f t="shared" si="4"/>
        <v>36000</v>
      </c>
    </row>
    <row r="93" spans="1:9" ht="27.75" x14ac:dyDescent="0.4">
      <c r="A93" s="78" t="s">
        <v>288</v>
      </c>
      <c r="B93" s="78" t="s">
        <v>24</v>
      </c>
      <c r="C93" s="38">
        <v>2</v>
      </c>
      <c r="D93" s="41"/>
      <c r="E93" s="13">
        <f t="shared" si="3"/>
        <v>2</v>
      </c>
      <c r="F93" s="40">
        <v>0</v>
      </c>
      <c r="G93" s="12">
        <f t="shared" si="5"/>
        <v>2</v>
      </c>
      <c r="H93" s="41">
        <v>1401.84</v>
      </c>
      <c r="I93" s="14">
        <f t="shared" si="4"/>
        <v>2803.68</v>
      </c>
    </row>
    <row r="94" spans="1:9" ht="27.75" x14ac:dyDescent="0.4">
      <c r="A94" s="78" t="s">
        <v>289</v>
      </c>
      <c r="B94" s="78" t="s">
        <v>24</v>
      </c>
      <c r="C94" s="38">
        <v>62</v>
      </c>
      <c r="D94" s="41">
        <v>100</v>
      </c>
      <c r="E94" s="13">
        <f t="shared" si="3"/>
        <v>162</v>
      </c>
      <c r="F94" s="40">
        <v>32</v>
      </c>
      <c r="G94" s="12">
        <f t="shared" si="5"/>
        <v>130</v>
      </c>
      <c r="H94" s="41">
        <v>532.69000000000005</v>
      </c>
      <c r="I94" s="14">
        <f t="shared" si="4"/>
        <v>69249.700000000012</v>
      </c>
    </row>
    <row r="95" spans="1:9" ht="27.75" x14ac:dyDescent="0.4">
      <c r="A95" s="78" t="s">
        <v>247</v>
      </c>
      <c r="B95" s="78" t="s">
        <v>201</v>
      </c>
      <c r="C95" s="38">
        <v>139</v>
      </c>
      <c r="D95" s="41"/>
      <c r="E95" s="13">
        <f t="shared" si="3"/>
        <v>139</v>
      </c>
      <c r="F95" s="40">
        <v>40</v>
      </c>
      <c r="G95" s="12">
        <f t="shared" si="5"/>
        <v>99</v>
      </c>
      <c r="H95" s="41">
        <v>450</v>
      </c>
      <c r="I95" s="14">
        <f t="shared" si="4"/>
        <v>44550</v>
      </c>
    </row>
    <row r="96" spans="1:9" ht="27.75" x14ac:dyDescent="0.4">
      <c r="A96" s="78" t="s">
        <v>276</v>
      </c>
      <c r="B96" s="78" t="s">
        <v>24</v>
      </c>
      <c r="C96" s="38">
        <v>350</v>
      </c>
      <c r="D96" s="41"/>
      <c r="E96" s="13">
        <f t="shared" si="3"/>
        <v>350</v>
      </c>
      <c r="F96" s="40">
        <v>200</v>
      </c>
      <c r="G96" s="12">
        <f t="shared" si="5"/>
        <v>150</v>
      </c>
      <c r="H96" s="41">
        <v>47.3</v>
      </c>
      <c r="I96" s="14">
        <f t="shared" si="4"/>
        <v>7095</v>
      </c>
    </row>
    <row r="97" spans="1:9" ht="27.75" x14ac:dyDescent="0.4">
      <c r="A97" s="78" t="s">
        <v>287</v>
      </c>
      <c r="B97" s="78" t="s">
        <v>24</v>
      </c>
      <c r="C97" s="38">
        <v>107</v>
      </c>
      <c r="D97" s="41">
        <v>30</v>
      </c>
      <c r="E97" s="13">
        <f t="shared" si="3"/>
        <v>137</v>
      </c>
      <c r="F97" s="40">
        <v>4</v>
      </c>
      <c r="G97" s="12">
        <f t="shared" si="5"/>
        <v>133</v>
      </c>
      <c r="H97" s="41">
        <v>821.98</v>
      </c>
      <c r="I97" s="14">
        <f t="shared" si="4"/>
        <v>109323.34</v>
      </c>
    </row>
    <row r="98" spans="1:9" ht="27.75" x14ac:dyDescent="0.4">
      <c r="A98" s="78" t="s">
        <v>663</v>
      </c>
      <c r="B98" s="78" t="s">
        <v>24</v>
      </c>
      <c r="C98" s="38">
        <v>300</v>
      </c>
      <c r="D98" s="41">
        <v>0</v>
      </c>
      <c r="E98" s="13">
        <f t="shared" si="3"/>
        <v>300</v>
      </c>
      <c r="F98" s="40">
        <v>0</v>
      </c>
      <c r="G98" s="12">
        <f t="shared" si="5"/>
        <v>300</v>
      </c>
      <c r="H98" s="41">
        <v>17.84</v>
      </c>
      <c r="I98" s="14">
        <f t="shared" si="4"/>
        <v>5352</v>
      </c>
    </row>
    <row r="99" spans="1:9" ht="27.75" x14ac:dyDescent="0.4">
      <c r="A99" s="78" t="s">
        <v>655</v>
      </c>
      <c r="B99" s="78" t="s">
        <v>24</v>
      </c>
      <c r="C99" s="38">
        <v>1200</v>
      </c>
      <c r="D99" s="41">
        <v>1500</v>
      </c>
      <c r="E99" s="13">
        <f t="shared" si="3"/>
        <v>2700</v>
      </c>
      <c r="F99" s="40">
        <v>1950</v>
      </c>
      <c r="G99" s="12">
        <f t="shared" si="5"/>
        <v>750</v>
      </c>
      <c r="H99" s="41">
        <v>14.29</v>
      </c>
      <c r="I99" s="14">
        <f t="shared" si="4"/>
        <v>10717.5</v>
      </c>
    </row>
    <row r="100" spans="1:9" ht="27.75" x14ac:dyDescent="0.4">
      <c r="A100" s="78" t="s">
        <v>297</v>
      </c>
      <c r="B100" s="78" t="s">
        <v>24</v>
      </c>
      <c r="C100" s="38">
        <v>35</v>
      </c>
      <c r="D100" s="41"/>
      <c r="E100" s="13">
        <f t="shared" si="3"/>
        <v>35</v>
      </c>
      <c r="F100" s="40">
        <v>25</v>
      </c>
      <c r="G100" s="12">
        <f t="shared" si="5"/>
        <v>10</v>
      </c>
      <c r="H100" s="41">
        <v>85</v>
      </c>
      <c r="I100" s="14">
        <f t="shared" si="4"/>
        <v>850</v>
      </c>
    </row>
    <row r="101" spans="1:9" ht="27.75" x14ac:dyDescent="0.4">
      <c r="A101" s="78" t="s">
        <v>248</v>
      </c>
      <c r="B101" s="78" t="s">
        <v>203</v>
      </c>
      <c r="C101" s="38">
        <v>78</v>
      </c>
      <c r="D101" s="41">
        <v>0</v>
      </c>
      <c r="E101" s="13">
        <f t="shared" si="3"/>
        <v>78</v>
      </c>
      <c r="F101" s="40">
        <v>20</v>
      </c>
      <c r="G101" s="12">
        <f t="shared" si="5"/>
        <v>58</v>
      </c>
      <c r="H101" s="41">
        <v>79.2</v>
      </c>
      <c r="I101" s="14">
        <f t="shared" si="4"/>
        <v>4593.6000000000004</v>
      </c>
    </row>
    <row r="102" spans="1:9" ht="27.75" x14ac:dyDescent="0.4">
      <c r="A102" s="78" t="s">
        <v>637</v>
      </c>
      <c r="B102" s="78" t="s">
        <v>24</v>
      </c>
      <c r="C102" s="38">
        <v>10</v>
      </c>
      <c r="D102" s="41">
        <v>2000</v>
      </c>
      <c r="E102" s="13">
        <f t="shared" si="3"/>
        <v>2010</v>
      </c>
      <c r="F102" s="40">
        <v>220</v>
      </c>
      <c r="G102" s="12">
        <f t="shared" si="5"/>
        <v>1790</v>
      </c>
      <c r="H102" s="41">
        <v>82</v>
      </c>
      <c r="I102" s="14">
        <f t="shared" si="4"/>
        <v>146780</v>
      </c>
    </row>
    <row r="103" spans="1:9" ht="27.75" x14ac:dyDescent="0.4">
      <c r="A103" s="78" t="s">
        <v>286</v>
      </c>
      <c r="B103" s="78" t="s">
        <v>24</v>
      </c>
      <c r="C103" s="38">
        <v>410</v>
      </c>
      <c r="D103" s="41"/>
      <c r="E103" s="13">
        <f t="shared" si="3"/>
        <v>410</v>
      </c>
      <c r="F103" s="40">
        <v>40</v>
      </c>
      <c r="G103" s="12">
        <f t="shared" si="5"/>
        <v>370</v>
      </c>
      <c r="H103" s="41">
        <v>259.56</v>
      </c>
      <c r="I103" s="14">
        <f t="shared" si="4"/>
        <v>96037.2</v>
      </c>
    </row>
    <row r="104" spans="1:9" ht="27.75" x14ac:dyDescent="0.4">
      <c r="A104" s="78" t="s">
        <v>249</v>
      </c>
      <c r="B104" s="78" t="s">
        <v>24</v>
      </c>
      <c r="C104" s="38">
        <v>200</v>
      </c>
      <c r="D104" s="41">
        <v>0</v>
      </c>
      <c r="E104" s="13">
        <f t="shared" si="3"/>
        <v>200</v>
      </c>
      <c r="F104" s="40">
        <v>0</v>
      </c>
      <c r="G104" s="12">
        <f t="shared" si="5"/>
        <v>200</v>
      </c>
      <c r="H104" s="41">
        <v>31</v>
      </c>
      <c r="I104" s="14">
        <f t="shared" si="4"/>
        <v>6200</v>
      </c>
    </row>
    <row r="105" spans="1:9" ht="27.75" x14ac:dyDescent="0.4">
      <c r="A105" s="78" t="s">
        <v>250</v>
      </c>
      <c r="B105" s="78" t="s">
        <v>24</v>
      </c>
      <c r="C105" s="38">
        <v>1600</v>
      </c>
      <c r="D105" s="41">
        <v>0</v>
      </c>
      <c r="E105" s="13">
        <f t="shared" si="3"/>
        <v>1600</v>
      </c>
      <c r="F105" s="40">
        <v>300</v>
      </c>
      <c r="G105" s="12">
        <f t="shared" si="5"/>
        <v>1300</v>
      </c>
      <c r="H105" s="41">
        <v>230</v>
      </c>
      <c r="I105" s="14">
        <f t="shared" si="4"/>
        <v>299000</v>
      </c>
    </row>
    <row r="106" spans="1:9" ht="27.75" x14ac:dyDescent="0.4">
      <c r="A106" s="79" t="s">
        <v>251</v>
      </c>
      <c r="B106" s="79" t="s">
        <v>24</v>
      </c>
      <c r="C106" s="38">
        <v>20</v>
      </c>
      <c r="D106" s="41">
        <v>1490</v>
      </c>
      <c r="E106" s="13">
        <f t="shared" si="3"/>
        <v>1510</v>
      </c>
      <c r="F106" s="40">
        <v>330</v>
      </c>
      <c r="G106" s="12">
        <f t="shared" si="5"/>
        <v>1180</v>
      </c>
      <c r="H106" s="38">
        <v>1.82</v>
      </c>
      <c r="I106" s="14">
        <f t="shared" si="4"/>
        <v>2147.6</v>
      </c>
    </row>
    <row r="107" spans="1:9" ht="27.75" x14ac:dyDescent="0.4">
      <c r="A107" s="79" t="s">
        <v>252</v>
      </c>
      <c r="B107" s="79" t="s">
        <v>24</v>
      </c>
      <c r="C107" s="38">
        <v>121</v>
      </c>
      <c r="D107" s="41">
        <v>200</v>
      </c>
      <c r="E107" s="13">
        <f t="shared" si="3"/>
        <v>321</v>
      </c>
      <c r="F107" s="40">
        <v>151</v>
      </c>
      <c r="G107" s="12">
        <f t="shared" si="5"/>
        <v>170</v>
      </c>
      <c r="H107" s="38">
        <v>16.5</v>
      </c>
      <c r="I107" s="14">
        <f t="shared" si="4"/>
        <v>2805</v>
      </c>
    </row>
    <row r="108" spans="1:9" ht="27.75" x14ac:dyDescent="0.4">
      <c r="A108" s="79" t="s">
        <v>253</v>
      </c>
      <c r="B108" s="79" t="s">
        <v>24</v>
      </c>
      <c r="C108" s="38">
        <v>2300</v>
      </c>
      <c r="D108" s="41"/>
      <c r="E108" s="13">
        <f t="shared" si="3"/>
        <v>2300</v>
      </c>
      <c r="F108" s="40">
        <v>400</v>
      </c>
      <c r="G108" s="12">
        <f t="shared" si="5"/>
        <v>1900</v>
      </c>
      <c r="H108" s="38">
        <v>15.4</v>
      </c>
      <c r="I108" s="14">
        <f t="shared" si="4"/>
        <v>29260</v>
      </c>
    </row>
    <row r="109" spans="1:9" ht="27.75" x14ac:dyDescent="0.4">
      <c r="A109" s="79" t="s">
        <v>254</v>
      </c>
      <c r="B109" s="79" t="s">
        <v>24</v>
      </c>
      <c r="C109" s="38">
        <v>536</v>
      </c>
      <c r="D109" s="41">
        <v>300</v>
      </c>
      <c r="E109" s="13">
        <f t="shared" si="3"/>
        <v>836</v>
      </c>
      <c r="F109" s="40">
        <v>145</v>
      </c>
      <c r="G109" s="12">
        <f t="shared" si="5"/>
        <v>691</v>
      </c>
      <c r="H109" s="38">
        <v>30.8</v>
      </c>
      <c r="I109" s="14">
        <f t="shared" si="4"/>
        <v>21282.799999999999</v>
      </c>
    </row>
    <row r="110" spans="1:9" ht="27.75" x14ac:dyDescent="0.4">
      <c r="A110" s="79" t="s">
        <v>255</v>
      </c>
      <c r="B110" s="79" t="s">
        <v>24</v>
      </c>
      <c r="C110" s="38">
        <v>459</v>
      </c>
      <c r="D110" s="41">
        <v>200</v>
      </c>
      <c r="E110" s="13">
        <f t="shared" si="3"/>
        <v>659</v>
      </c>
      <c r="F110" s="40">
        <v>40</v>
      </c>
      <c r="G110" s="12">
        <f t="shared" si="5"/>
        <v>619</v>
      </c>
      <c r="H110" s="38">
        <v>1.0900000000000001</v>
      </c>
      <c r="I110" s="14">
        <f t="shared" si="4"/>
        <v>674.71</v>
      </c>
    </row>
    <row r="111" spans="1:9" ht="27.75" x14ac:dyDescent="0.4">
      <c r="A111" s="79" t="s">
        <v>277</v>
      </c>
      <c r="B111" s="79" t="s">
        <v>24</v>
      </c>
      <c r="C111" s="38">
        <v>90</v>
      </c>
      <c r="D111" s="41"/>
      <c r="E111" s="13">
        <f t="shared" si="3"/>
        <v>90</v>
      </c>
      <c r="F111" s="40">
        <v>5</v>
      </c>
      <c r="G111" s="12">
        <f t="shared" si="5"/>
        <v>85</v>
      </c>
      <c r="H111" s="38">
        <v>14.65</v>
      </c>
      <c r="I111" s="14">
        <f t="shared" si="4"/>
        <v>1245.25</v>
      </c>
    </row>
    <row r="112" spans="1:9" ht="27.75" x14ac:dyDescent="0.4">
      <c r="A112" s="79" t="s">
        <v>278</v>
      </c>
      <c r="B112" s="79" t="s">
        <v>24</v>
      </c>
      <c r="C112" s="38">
        <v>0</v>
      </c>
      <c r="D112" s="41">
        <v>0</v>
      </c>
      <c r="E112" s="13">
        <f t="shared" si="3"/>
        <v>0</v>
      </c>
      <c r="F112" s="40"/>
      <c r="G112" s="12">
        <f t="shared" si="5"/>
        <v>0</v>
      </c>
      <c r="H112" s="38">
        <v>15.33</v>
      </c>
      <c r="I112" s="14">
        <f t="shared" si="4"/>
        <v>0</v>
      </c>
    </row>
    <row r="113" spans="1:9" ht="27.75" x14ac:dyDescent="0.4">
      <c r="A113" s="79" t="s">
        <v>279</v>
      </c>
      <c r="B113" s="79" t="s">
        <v>24</v>
      </c>
      <c r="C113" s="38">
        <v>161</v>
      </c>
      <c r="D113" s="41"/>
      <c r="E113" s="13">
        <f t="shared" si="3"/>
        <v>161</v>
      </c>
      <c r="F113" s="40">
        <v>15</v>
      </c>
      <c r="G113" s="12">
        <f t="shared" si="5"/>
        <v>146</v>
      </c>
      <c r="H113" s="38">
        <v>15.33</v>
      </c>
      <c r="I113" s="14">
        <f t="shared" si="4"/>
        <v>2238.1799999999998</v>
      </c>
    </row>
    <row r="114" spans="1:9" ht="27.75" x14ac:dyDescent="0.4">
      <c r="A114" s="79" t="s">
        <v>280</v>
      </c>
      <c r="B114" s="79" t="s">
        <v>24</v>
      </c>
      <c r="C114" s="38">
        <v>0</v>
      </c>
      <c r="D114" s="41">
        <v>9</v>
      </c>
      <c r="E114" s="13">
        <f t="shared" si="3"/>
        <v>9</v>
      </c>
      <c r="F114" s="40">
        <v>9</v>
      </c>
      <c r="G114" s="12">
        <f t="shared" si="5"/>
        <v>0</v>
      </c>
      <c r="H114" s="38">
        <v>119.59</v>
      </c>
      <c r="I114" s="14">
        <f t="shared" si="4"/>
        <v>0</v>
      </c>
    </row>
    <row r="115" spans="1:9" ht="27.75" x14ac:dyDescent="0.4">
      <c r="A115" s="79" t="s">
        <v>281</v>
      </c>
      <c r="B115" s="79" t="s">
        <v>24</v>
      </c>
      <c r="C115" s="38">
        <v>35</v>
      </c>
      <c r="D115" s="41"/>
      <c r="E115" s="13">
        <f t="shared" si="3"/>
        <v>35</v>
      </c>
      <c r="F115" s="40">
        <v>10</v>
      </c>
      <c r="G115" s="12">
        <f t="shared" si="5"/>
        <v>25</v>
      </c>
      <c r="H115" s="38">
        <v>15.53</v>
      </c>
      <c r="I115" s="14">
        <f t="shared" si="4"/>
        <v>388.25</v>
      </c>
    </row>
    <row r="116" spans="1:9" ht="27.75" x14ac:dyDescent="0.4">
      <c r="A116" s="79" t="s">
        <v>282</v>
      </c>
      <c r="B116" s="79" t="s">
        <v>24</v>
      </c>
      <c r="C116" s="38">
        <v>15</v>
      </c>
      <c r="D116" s="41">
        <v>0</v>
      </c>
      <c r="E116" s="13">
        <f t="shared" si="3"/>
        <v>15</v>
      </c>
      <c r="F116" s="40"/>
      <c r="G116" s="12">
        <f t="shared" si="5"/>
        <v>15</v>
      </c>
      <c r="H116" s="38">
        <v>1616.75</v>
      </c>
      <c r="I116" s="14">
        <f t="shared" si="4"/>
        <v>24251.25</v>
      </c>
    </row>
    <row r="117" spans="1:9" ht="27.75" x14ac:dyDescent="0.4">
      <c r="A117" s="79" t="s">
        <v>295</v>
      </c>
      <c r="B117" s="79" t="s">
        <v>24</v>
      </c>
      <c r="C117" s="38">
        <v>300</v>
      </c>
      <c r="D117" s="41"/>
      <c r="E117" s="13">
        <f t="shared" si="3"/>
        <v>300</v>
      </c>
      <c r="F117" s="40">
        <v>300</v>
      </c>
      <c r="G117" s="12">
        <f t="shared" si="5"/>
        <v>0</v>
      </c>
      <c r="H117" s="38">
        <v>539</v>
      </c>
      <c r="I117" s="14">
        <f t="shared" si="4"/>
        <v>0</v>
      </c>
    </row>
    <row r="118" spans="1:9" ht="27.75" x14ac:dyDescent="0.4">
      <c r="A118" s="79" t="s">
        <v>296</v>
      </c>
      <c r="B118" s="79" t="s">
        <v>24</v>
      </c>
      <c r="C118" s="38">
        <v>100</v>
      </c>
      <c r="D118" s="41">
        <v>0</v>
      </c>
      <c r="E118" s="13">
        <f t="shared" si="3"/>
        <v>100</v>
      </c>
      <c r="F118" s="40">
        <v>100</v>
      </c>
      <c r="G118" s="12">
        <f t="shared" si="5"/>
        <v>0</v>
      </c>
      <c r="H118" s="38">
        <v>539</v>
      </c>
      <c r="I118" s="14">
        <f t="shared" si="4"/>
        <v>0</v>
      </c>
    </row>
    <row r="119" spans="1:9" ht="27.75" x14ac:dyDescent="0.4">
      <c r="A119" s="79" t="s">
        <v>284</v>
      </c>
      <c r="B119" s="79" t="s">
        <v>24</v>
      </c>
      <c r="C119" s="38">
        <v>4</v>
      </c>
      <c r="D119" s="41">
        <v>300</v>
      </c>
      <c r="E119" s="13">
        <f t="shared" si="3"/>
        <v>304</v>
      </c>
      <c r="F119" s="40">
        <v>6</v>
      </c>
      <c r="G119" s="12">
        <f t="shared" si="5"/>
        <v>298</v>
      </c>
      <c r="H119" s="38">
        <v>1838</v>
      </c>
      <c r="I119" s="14">
        <f t="shared" si="4"/>
        <v>547724</v>
      </c>
    </row>
    <row r="120" spans="1:9" ht="27.75" x14ac:dyDescent="0.4">
      <c r="A120" s="79" t="s">
        <v>635</v>
      </c>
      <c r="B120" s="79" t="s">
        <v>24</v>
      </c>
      <c r="C120" s="38">
        <v>53</v>
      </c>
      <c r="D120" s="41">
        <v>0</v>
      </c>
      <c r="E120" s="13">
        <f t="shared" si="3"/>
        <v>53</v>
      </c>
      <c r="F120" s="40">
        <v>4</v>
      </c>
      <c r="G120" s="12">
        <f t="shared" si="5"/>
        <v>49</v>
      </c>
      <c r="H120" s="38">
        <v>1838</v>
      </c>
      <c r="I120" s="14">
        <f t="shared" si="4"/>
        <v>90062</v>
      </c>
    </row>
    <row r="121" spans="1:9" ht="27.75" x14ac:dyDescent="0.4">
      <c r="A121" s="79" t="s">
        <v>636</v>
      </c>
      <c r="B121" s="79" t="s">
        <v>24</v>
      </c>
      <c r="C121" s="38">
        <v>34</v>
      </c>
      <c r="D121" s="41">
        <v>0</v>
      </c>
      <c r="E121" s="13">
        <f t="shared" si="3"/>
        <v>34</v>
      </c>
      <c r="F121" s="40">
        <v>4</v>
      </c>
      <c r="G121" s="12">
        <f t="shared" si="5"/>
        <v>30</v>
      </c>
      <c r="H121" s="38">
        <v>2875</v>
      </c>
      <c r="I121" s="14">
        <f t="shared" si="4"/>
        <v>86250</v>
      </c>
    </row>
    <row r="122" spans="1:9" ht="27.75" x14ac:dyDescent="0.4">
      <c r="A122" s="79" t="s">
        <v>285</v>
      </c>
      <c r="B122" s="79" t="s">
        <v>24</v>
      </c>
      <c r="C122" s="38">
        <v>56</v>
      </c>
      <c r="D122" s="41">
        <v>0</v>
      </c>
      <c r="E122" s="13">
        <f t="shared" si="3"/>
        <v>56</v>
      </c>
      <c r="F122" s="40">
        <v>0</v>
      </c>
      <c r="G122" s="12">
        <f t="shared" si="5"/>
        <v>56</v>
      </c>
      <c r="H122" s="38">
        <v>1980</v>
      </c>
      <c r="I122" s="14">
        <f t="shared" si="4"/>
        <v>110880</v>
      </c>
    </row>
    <row r="123" spans="1:9" ht="27.75" x14ac:dyDescent="0.4">
      <c r="A123" s="79" t="s">
        <v>256</v>
      </c>
      <c r="B123" s="79" t="s">
        <v>24</v>
      </c>
      <c r="C123" s="38">
        <v>2700</v>
      </c>
      <c r="D123" s="41">
        <v>1500</v>
      </c>
      <c r="E123" s="13">
        <f t="shared" si="3"/>
        <v>4200</v>
      </c>
      <c r="F123" s="40">
        <v>2100</v>
      </c>
      <c r="G123" s="12">
        <f t="shared" si="5"/>
        <v>2100</v>
      </c>
      <c r="H123" s="38">
        <v>3.17</v>
      </c>
      <c r="I123" s="14">
        <f t="shared" si="4"/>
        <v>6657</v>
      </c>
    </row>
    <row r="124" spans="1:9" ht="27.75" x14ac:dyDescent="0.4">
      <c r="A124" s="79" t="s">
        <v>257</v>
      </c>
      <c r="B124" s="79" t="s">
        <v>24</v>
      </c>
      <c r="C124" s="38">
        <v>0</v>
      </c>
      <c r="D124" s="41">
        <v>0</v>
      </c>
      <c r="E124" s="13">
        <f t="shared" si="3"/>
        <v>0</v>
      </c>
      <c r="F124" s="40">
        <v>0</v>
      </c>
      <c r="G124" s="12">
        <f t="shared" si="5"/>
        <v>0</v>
      </c>
      <c r="H124" s="38">
        <v>22</v>
      </c>
      <c r="I124" s="14">
        <f t="shared" si="4"/>
        <v>0</v>
      </c>
    </row>
    <row r="125" spans="1:9" ht="27.75" x14ac:dyDescent="0.4">
      <c r="A125" s="79" t="s">
        <v>258</v>
      </c>
      <c r="B125" s="79" t="s">
        <v>259</v>
      </c>
      <c r="C125" s="38">
        <v>289</v>
      </c>
      <c r="D125" s="41">
        <v>0</v>
      </c>
      <c r="E125" s="13">
        <f t="shared" si="3"/>
        <v>289</v>
      </c>
      <c r="F125" s="40">
        <v>60</v>
      </c>
      <c r="G125" s="12">
        <f t="shared" si="5"/>
        <v>229</v>
      </c>
      <c r="H125" s="38">
        <v>27.5</v>
      </c>
      <c r="I125" s="14">
        <f t="shared" si="4"/>
        <v>6297.5</v>
      </c>
    </row>
    <row r="126" spans="1:9" ht="27.75" x14ac:dyDescent="0.4">
      <c r="A126" s="79" t="s">
        <v>664</v>
      </c>
      <c r="B126" s="79" t="s">
        <v>24</v>
      </c>
      <c r="C126" s="38">
        <v>8400</v>
      </c>
      <c r="D126" s="41">
        <v>2500</v>
      </c>
      <c r="E126" s="13">
        <f t="shared" si="3"/>
        <v>10900</v>
      </c>
      <c r="F126" s="40">
        <v>4900</v>
      </c>
      <c r="G126" s="12">
        <f t="shared" si="5"/>
        <v>6000</v>
      </c>
      <c r="H126" s="38">
        <v>1.57</v>
      </c>
      <c r="I126" s="14">
        <f t="shared" si="4"/>
        <v>9420</v>
      </c>
    </row>
    <row r="127" spans="1:9" ht="27.75" x14ac:dyDescent="0.4">
      <c r="A127" s="79" t="s">
        <v>294</v>
      </c>
      <c r="B127" s="79" t="s">
        <v>24</v>
      </c>
      <c r="C127" s="38">
        <v>3600</v>
      </c>
      <c r="D127" s="41">
        <v>1500</v>
      </c>
      <c r="E127" s="13">
        <f t="shared" si="3"/>
        <v>5100</v>
      </c>
      <c r="F127" s="40">
        <v>900</v>
      </c>
      <c r="G127" s="12">
        <f t="shared" si="5"/>
        <v>4200</v>
      </c>
      <c r="H127" s="38">
        <v>4.68</v>
      </c>
      <c r="I127" s="14">
        <f t="shared" si="4"/>
        <v>19656</v>
      </c>
    </row>
    <row r="128" spans="1:9" ht="27.75" x14ac:dyDescent="0.4">
      <c r="A128" s="79" t="s">
        <v>298</v>
      </c>
      <c r="B128" s="79" t="s">
        <v>24</v>
      </c>
      <c r="C128" s="38">
        <v>1300</v>
      </c>
      <c r="D128" s="41">
        <v>0</v>
      </c>
      <c r="E128" s="13">
        <f t="shared" si="3"/>
        <v>1300</v>
      </c>
      <c r="F128" s="40">
        <v>1100</v>
      </c>
      <c r="G128" s="12">
        <f t="shared" si="5"/>
        <v>200</v>
      </c>
      <c r="H128" s="38">
        <v>6.6</v>
      </c>
      <c r="I128" s="14">
        <f t="shared" si="4"/>
        <v>1320</v>
      </c>
    </row>
    <row r="129" spans="1:9" ht="27.75" x14ac:dyDescent="0.4">
      <c r="A129" s="79" t="s">
        <v>304</v>
      </c>
      <c r="B129" s="79" t="s">
        <v>24</v>
      </c>
      <c r="C129" s="38">
        <v>100</v>
      </c>
      <c r="D129" s="41">
        <v>300</v>
      </c>
      <c r="E129" s="13">
        <f t="shared" si="3"/>
        <v>400</v>
      </c>
      <c r="F129" s="40">
        <v>50</v>
      </c>
      <c r="G129" s="12">
        <f t="shared" si="5"/>
        <v>350</v>
      </c>
      <c r="H129" s="38">
        <v>15.4</v>
      </c>
      <c r="I129" s="14">
        <f t="shared" si="4"/>
        <v>5390</v>
      </c>
    </row>
    <row r="130" spans="1:9" ht="27.75" x14ac:dyDescent="0.4">
      <c r="A130" s="79" t="s">
        <v>299</v>
      </c>
      <c r="B130" s="79" t="s">
        <v>24</v>
      </c>
      <c r="C130" s="38">
        <v>0</v>
      </c>
      <c r="D130" s="41"/>
      <c r="E130" s="13">
        <f t="shared" si="3"/>
        <v>0</v>
      </c>
      <c r="F130" s="40"/>
      <c r="G130" s="12">
        <f t="shared" si="5"/>
        <v>0</v>
      </c>
      <c r="H130" s="38">
        <v>478</v>
      </c>
      <c r="I130" s="14">
        <f t="shared" si="4"/>
        <v>0</v>
      </c>
    </row>
    <row r="131" spans="1:9" ht="27.75" x14ac:dyDescent="0.4">
      <c r="A131" s="79" t="s">
        <v>300</v>
      </c>
      <c r="B131" s="79" t="s">
        <v>24</v>
      </c>
      <c r="C131" s="38">
        <v>1100</v>
      </c>
      <c r="D131" s="41">
        <v>3000</v>
      </c>
      <c r="E131" s="13">
        <f t="shared" si="3"/>
        <v>4100</v>
      </c>
      <c r="F131" s="40">
        <v>1000</v>
      </c>
      <c r="G131" s="12">
        <f t="shared" si="5"/>
        <v>3100</v>
      </c>
      <c r="H131" s="38">
        <v>35</v>
      </c>
      <c r="I131" s="14">
        <f t="shared" si="4"/>
        <v>108500</v>
      </c>
    </row>
    <row r="132" spans="1:9" ht="27.75" x14ac:dyDescent="0.4">
      <c r="A132" s="79" t="s">
        <v>301</v>
      </c>
      <c r="B132" s="79" t="s">
        <v>24</v>
      </c>
      <c r="C132" s="38"/>
      <c r="D132" s="41"/>
      <c r="E132" s="13">
        <f t="shared" si="3"/>
        <v>0</v>
      </c>
      <c r="F132" s="40"/>
      <c r="G132" s="12">
        <f t="shared" si="5"/>
        <v>0</v>
      </c>
      <c r="H132" s="38"/>
      <c r="I132" s="14">
        <f t="shared" si="4"/>
        <v>0</v>
      </c>
    </row>
    <row r="133" spans="1:9" ht="27.75" x14ac:dyDescent="0.4">
      <c r="A133" s="79" t="s">
        <v>302</v>
      </c>
      <c r="B133" s="79" t="s">
        <v>24</v>
      </c>
      <c r="C133" s="38">
        <v>184</v>
      </c>
      <c r="D133" s="41"/>
      <c r="E133" s="13">
        <f t="shared" si="3"/>
        <v>184</v>
      </c>
      <c r="F133" s="40">
        <v>5</v>
      </c>
      <c r="G133" s="12">
        <f t="shared" si="5"/>
        <v>179</v>
      </c>
      <c r="H133" s="38">
        <v>434.5</v>
      </c>
      <c r="I133" s="14">
        <f t="shared" si="4"/>
        <v>77775.5</v>
      </c>
    </row>
    <row r="134" spans="1:9" ht="27.75" x14ac:dyDescent="0.4">
      <c r="A134" s="79" t="s">
        <v>305</v>
      </c>
      <c r="B134" s="79" t="s">
        <v>24</v>
      </c>
      <c r="C134" s="38">
        <v>175</v>
      </c>
      <c r="D134" s="41"/>
      <c r="E134" s="13">
        <f t="shared" si="3"/>
        <v>175</v>
      </c>
      <c r="F134" s="40">
        <v>30</v>
      </c>
      <c r="G134" s="12">
        <f t="shared" si="5"/>
        <v>145</v>
      </c>
      <c r="H134" s="38">
        <v>21.89</v>
      </c>
      <c r="I134" s="14">
        <f t="shared" si="4"/>
        <v>3174.05</v>
      </c>
    </row>
    <row r="135" spans="1:9" ht="27.75" x14ac:dyDescent="0.4">
      <c r="A135" s="79" t="s">
        <v>303</v>
      </c>
      <c r="B135" s="79" t="s">
        <v>24</v>
      </c>
      <c r="C135" s="38">
        <v>500</v>
      </c>
      <c r="D135" s="41">
        <v>0</v>
      </c>
      <c r="E135" s="13">
        <f t="shared" si="3"/>
        <v>500</v>
      </c>
      <c r="F135" s="40">
        <v>125</v>
      </c>
      <c r="G135" s="12">
        <f t="shared" si="5"/>
        <v>375</v>
      </c>
      <c r="H135" s="38">
        <v>9.8699999999999992</v>
      </c>
      <c r="I135" s="14">
        <f t="shared" si="4"/>
        <v>3701.2499999999995</v>
      </c>
    </row>
    <row r="136" spans="1:9" ht="27.75" x14ac:dyDescent="0.4">
      <c r="A136" s="79" t="s">
        <v>464</v>
      </c>
      <c r="B136" s="79" t="s">
        <v>24</v>
      </c>
      <c r="C136" s="38">
        <v>1100</v>
      </c>
      <c r="D136" s="41">
        <v>600</v>
      </c>
      <c r="E136" s="13">
        <f t="shared" si="3"/>
        <v>1700</v>
      </c>
      <c r="F136" s="40">
        <v>300</v>
      </c>
      <c r="G136" s="12">
        <f t="shared" si="5"/>
        <v>1400</v>
      </c>
      <c r="H136" s="38">
        <v>24.2</v>
      </c>
      <c r="I136" s="14">
        <f t="shared" si="4"/>
        <v>33880</v>
      </c>
    </row>
    <row r="137" spans="1:9" ht="27.75" x14ac:dyDescent="0.4">
      <c r="A137" s="79" t="s">
        <v>306</v>
      </c>
      <c r="B137" s="79" t="s">
        <v>24</v>
      </c>
      <c r="C137" s="38">
        <v>0</v>
      </c>
      <c r="D137" s="41">
        <v>250</v>
      </c>
      <c r="E137" s="13">
        <f t="shared" si="3"/>
        <v>250</v>
      </c>
      <c r="F137" s="40">
        <v>85</v>
      </c>
      <c r="G137" s="12">
        <f t="shared" si="5"/>
        <v>165</v>
      </c>
      <c r="H137" s="38">
        <v>108.25</v>
      </c>
      <c r="I137" s="14">
        <f t="shared" si="4"/>
        <v>17861.25</v>
      </c>
    </row>
    <row r="138" spans="1:9" ht="27.75" x14ac:dyDescent="0.4">
      <c r="A138" s="79" t="s">
        <v>307</v>
      </c>
      <c r="B138" s="79" t="s">
        <v>24</v>
      </c>
      <c r="C138" s="38">
        <v>0</v>
      </c>
      <c r="D138" s="41">
        <v>500</v>
      </c>
      <c r="E138" s="13">
        <f t="shared" si="3"/>
        <v>500</v>
      </c>
      <c r="F138" s="40">
        <v>500</v>
      </c>
      <c r="G138" s="12">
        <f t="shared" si="5"/>
        <v>0</v>
      </c>
      <c r="H138" s="38">
        <v>103.4</v>
      </c>
      <c r="I138" s="14">
        <f t="shared" si="4"/>
        <v>0</v>
      </c>
    </row>
    <row r="139" spans="1:9" ht="27.75" x14ac:dyDescent="0.4">
      <c r="A139" s="79" t="s">
        <v>308</v>
      </c>
      <c r="B139" s="79" t="s">
        <v>24</v>
      </c>
      <c r="C139" s="38">
        <v>330</v>
      </c>
      <c r="D139" s="41"/>
      <c r="E139" s="13">
        <f t="shared" si="3"/>
        <v>330</v>
      </c>
      <c r="F139" s="40">
        <v>140</v>
      </c>
      <c r="G139" s="12">
        <f t="shared" si="5"/>
        <v>190</v>
      </c>
      <c r="H139" s="38">
        <v>265</v>
      </c>
      <c r="I139" s="14">
        <f t="shared" si="4"/>
        <v>50350</v>
      </c>
    </row>
    <row r="140" spans="1:9" ht="27.75" x14ac:dyDescent="0.4">
      <c r="A140" s="79" t="s">
        <v>309</v>
      </c>
      <c r="B140" s="79" t="s">
        <v>24</v>
      </c>
      <c r="C140" s="38">
        <v>91</v>
      </c>
      <c r="D140" s="41">
        <v>0</v>
      </c>
      <c r="E140" s="13">
        <f t="shared" si="3"/>
        <v>91</v>
      </c>
      <c r="F140" s="40">
        <v>7</v>
      </c>
      <c r="G140" s="12">
        <f t="shared" si="5"/>
        <v>84</v>
      </c>
      <c r="H140" s="38">
        <v>132</v>
      </c>
      <c r="I140" s="14">
        <f t="shared" si="4"/>
        <v>11088</v>
      </c>
    </row>
    <row r="141" spans="1:9" ht="27.75" x14ac:dyDescent="0.4">
      <c r="A141" s="79" t="s">
        <v>310</v>
      </c>
      <c r="B141" s="79" t="s">
        <v>24</v>
      </c>
      <c r="C141" s="38">
        <v>400</v>
      </c>
      <c r="D141" s="41"/>
      <c r="E141" s="13">
        <f t="shared" si="3"/>
        <v>400</v>
      </c>
      <c r="F141" s="40">
        <v>0</v>
      </c>
      <c r="G141" s="12">
        <f t="shared" si="5"/>
        <v>400</v>
      </c>
      <c r="H141" s="38">
        <v>0.3</v>
      </c>
      <c r="I141" s="14">
        <f t="shared" si="4"/>
        <v>120</v>
      </c>
    </row>
    <row r="142" spans="1:9" ht="27.75" x14ac:dyDescent="0.4">
      <c r="A142" s="79" t="s">
        <v>311</v>
      </c>
      <c r="B142" s="79" t="s">
        <v>24</v>
      </c>
      <c r="C142" s="38">
        <v>1100</v>
      </c>
      <c r="D142" s="41"/>
      <c r="E142" s="13">
        <f t="shared" si="3"/>
        <v>1100</v>
      </c>
      <c r="F142" s="40"/>
      <c r="G142" s="12">
        <f t="shared" si="5"/>
        <v>1100</v>
      </c>
      <c r="H142" s="38">
        <v>0.45</v>
      </c>
      <c r="I142" s="14">
        <f t="shared" si="4"/>
        <v>495</v>
      </c>
    </row>
    <row r="143" spans="1:9" ht="27.75" x14ac:dyDescent="0.4">
      <c r="A143" s="79" t="s">
        <v>495</v>
      </c>
      <c r="B143" s="79" t="s">
        <v>24</v>
      </c>
      <c r="C143" s="38">
        <v>1632</v>
      </c>
      <c r="D143" s="41">
        <v>0</v>
      </c>
      <c r="E143" s="13">
        <f t="shared" ref="E143:E204" si="6">+C143+D143</f>
        <v>1632</v>
      </c>
      <c r="F143" s="40">
        <v>810</v>
      </c>
      <c r="G143" s="12">
        <f t="shared" si="5"/>
        <v>822</v>
      </c>
      <c r="H143" s="38">
        <v>158.66</v>
      </c>
      <c r="I143" s="14">
        <f t="shared" ref="I143:I204" si="7">+G143*H143</f>
        <v>130418.52</v>
      </c>
    </row>
    <row r="144" spans="1:9" ht="27.75" x14ac:dyDescent="0.4">
      <c r="A144" s="79" t="s">
        <v>312</v>
      </c>
      <c r="B144" s="79" t="s">
        <v>24</v>
      </c>
      <c r="C144" s="38">
        <v>200</v>
      </c>
      <c r="D144" s="41">
        <v>100</v>
      </c>
      <c r="E144" s="13">
        <f t="shared" si="6"/>
        <v>300</v>
      </c>
      <c r="F144" s="40">
        <v>0</v>
      </c>
      <c r="G144" s="12">
        <f t="shared" ref="G144:G205" si="8">E144-F144</f>
        <v>300</v>
      </c>
      <c r="H144" s="38">
        <v>17.48</v>
      </c>
      <c r="I144" s="14">
        <f t="shared" si="7"/>
        <v>5244</v>
      </c>
    </row>
    <row r="145" spans="1:9" ht="27.75" x14ac:dyDescent="0.4">
      <c r="A145" s="79" t="s">
        <v>313</v>
      </c>
      <c r="B145" s="79" t="s">
        <v>24</v>
      </c>
      <c r="C145" s="38">
        <v>1250</v>
      </c>
      <c r="D145" s="41">
        <v>400</v>
      </c>
      <c r="E145" s="13">
        <f t="shared" si="6"/>
        <v>1650</v>
      </c>
      <c r="F145" s="40">
        <v>500</v>
      </c>
      <c r="G145" s="12">
        <f t="shared" si="8"/>
        <v>1150</v>
      </c>
      <c r="H145" s="38">
        <v>1.95</v>
      </c>
      <c r="I145" s="14">
        <f t="shared" si="7"/>
        <v>2242.5</v>
      </c>
    </row>
    <row r="146" spans="1:9" ht="27.75" x14ac:dyDescent="0.4">
      <c r="A146" s="79" t="s">
        <v>486</v>
      </c>
      <c r="B146" s="79" t="s">
        <v>24</v>
      </c>
      <c r="C146" s="38">
        <v>510</v>
      </c>
      <c r="D146" s="41">
        <v>0</v>
      </c>
      <c r="E146" s="13">
        <f t="shared" si="6"/>
        <v>510</v>
      </c>
      <c r="F146" s="40">
        <v>10</v>
      </c>
      <c r="G146" s="12">
        <f t="shared" si="8"/>
        <v>500</v>
      </c>
      <c r="H146" s="38">
        <v>16.5</v>
      </c>
      <c r="I146" s="14">
        <f t="shared" si="7"/>
        <v>8250</v>
      </c>
    </row>
    <row r="147" spans="1:9" ht="27.75" x14ac:dyDescent="0.4">
      <c r="A147" s="79" t="s">
        <v>466</v>
      </c>
      <c r="B147" s="79" t="s">
        <v>24</v>
      </c>
      <c r="C147" s="38">
        <v>1300</v>
      </c>
      <c r="D147" s="41">
        <v>0</v>
      </c>
      <c r="E147" s="13">
        <f t="shared" si="6"/>
        <v>1300</v>
      </c>
      <c r="F147" s="40">
        <v>1100</v>
      </c>
      <c r="G147" s="12">
        <f t="shared" si="8"/>
        <v>200</v>
      </c>
      <c r="H147" s="38">
        <v>1.71</v>
      </c>
      <c r="I147" s="14">
        <f t="shared" si="7"/>
        <v>342</v>
      </c>
    </row>
    <row r="148" spans="1:9" ht="27.75" x14ac:dyDescent="0.4">
      <c r="A148" s="79" t="s">
        <v>465</v>
      </c>
      <c r="B148" s="79" t="s">
        <v>24</v>
      </c>
      <c r="C148" s="38">
        <v>200</v>
      </c>
      <c r="D148" s="41">
        <v>200</v>
      </c>
      <c r="E148" s="13">
        <f t="shared" si="6"/>
        <v>400</v>
      </c>
      <c r="F148" s="40">
        <v>65</v>
      </c>
      <c r="G148" s="12">
        <f t="shared" si="8"/>
        <v>335</v>
      </c>
      <c r="H148" s="38">
        <v>76.98</v>
      </c>
      <c r="I148" s="14">
        <f t="shared" si="7"/>
        <v>25788.300000000003</v>
      </c>
    </row>
    <row r="149" spans="1:9" ht="27.75" x14ac:dyDescent="0.4">
      <c r="A149" s="79" t="s">
        <v>660</v>
      </c>
      <c r="B149" s="79" t="s">
        <v>24</v>
      </c>
      <c r="C149" s="38">
        <v>40</v>
      </c>
      <c r="D149" s="41">
        <v>100</v>
      </c>
      <c r="E149" s="13">
        <f t="shared" si="6"/>
        <v>140</v>
      </c>
      <c r="F149" s="40">
        <v>140</v>
      </c>
      <c r="G149" s="12">
        <f t="shared" si="8"/>
        <v>0</v>
      </c>
      <c r="H149" s="38">
        <v>26.38</v>
      </c>
      <c r="I149" s="14">
        <f t="shared" si="7"/>
        <v>0</v>
      </c>
    </row>
    <row r="150" spans="1:9" ht="27.75" x14ac:dyDescent="0.4">
      <c r="A150" s="79" t="s">
        <v>314</v>
      </c>
      <c r="B150" s="79" t="s">
        <v>24</v>
      </c>
      <c r="C150" s="38">
        <v>500</v>
      </c>
      <c r="D150" s="41">
        <v>0</v>
      </c>
      <c r="E150" s="13">
        <f t="shared" si="6"/>
        <v>500</v>
      </c>
      <c r="F150" s="40">
        <v>180</v>
      </c>
      <c r="G150" s="12">
        <f t="shared" si="8"/>
        <v>320</v>
      </c>
      <c r="H150" s="38">
        <v>18.149999999999999</v>
      </c>
      <c r="I150" s="14">
        <f t="shared" si="7"/>
        <v>5808</v>
      </c>
    </row>
    <row r="151" spans="1:9" ht="27.75" x14ac:dyDescent="0.4">
      <c r="A151" s="79" t="s">
        <v>315</v>
      </c>
      <c r="B151" s="79" t="s">
        <v>24</v>
      </c>
      <c r="C151" s="38">
        <v>250</v>
      </c>
      <c r="D151" s="41">
        <v>0</v>
      </c>
      <c r="E151" s="13">
        <f t="shared" si="6"/>
        <v>250</v>
      </c>
      <c r="F151" s="40">
        <v>0</v>
      </c>
      <c r="G151" s="12">
        <f t="shared" si="8"/>
        <v>250</v>
      </c>
      <c r="H151" s="38">
        <v>110.42</v>
      </c>
      <c r="I151" s="14">
        <f t="shared" si="7"/>
        <v>27605</v>
      </c>
    </row>
    <row r="152" spans="1:9" ht="27.75" x14ac:dyDescent="0.4">
      <c r="A152" s="79" t="s">
        <v>316</v>
      </c>
      <c r="B152" s="79" t="s">
        <v>24</v>
      </c>
      <c r="C152" s="38">
        <v>0</v>
      </c>
      <c r="D152" s="41"/>
      <c r="E152" s="13">
        <f t="shared" si="6"/>
        <v>0</v>
      </c>
      <c r="F152" s="40">
        <v>0</v>
      </c>
      <c r="G152" s="12">
        <f t="shared" si="8"/>
        <v>0</v>
      </c>
      <c r="H152" s="38">
        <v>0.45</v>
      </c>
      <c r="I152" s="14">
        <f t="shared" si="7"/>
        <v>0</v>
      </c>
    </row>
    <row r="153" spans="1:9" ht="27.75" x14ac:dyDescent="0.4">
      <c r="A153" s="79" t="s">
        <v>317</v>
      </c>
      <c r="B153" s="79" t="s">
        <v>24</v>
      </c>
      <c r="C153" s="38">
        <v>1</v>
      </c>
      <c r="D153" s="41">
        <v>10</v>
      </c>
      <c r="E153" s="13">
        <f t="shared" si="6"/>
        <v>11</v>
      </c>
      <c r="F153" s="40">
        <v>1</v>
      </c>
      <c r="G153" s="12">
        <f t="shared" si="8"/>
        <v>10</v>
      </c>
      <c r="H153" s="38">
        <v>714.28</v>
      </c>
      <c r="I153" s="14">
        <f t="shared" si="7"/>
        <v>7142.7999999999993</v>
      </c>
    </row>
    <row r="154" spans="1:9" ht="27.75" x14ac:dyDescent="0.4">
      <c r="A154" s="79" t="s">
        <v>318</v>
      </c>
      <c r="B154" s="79" t="s">
        <v>24</v>
      </c>
      <c r="C154" s="38">
        <v>800</v>
      </c>
      <c r="D154" s="41">
        <v>0</v>
      </c>
      <c r="E154" s="13">
        <f t="shared" si="6"/>
        <v>800</v>
      </c>
      <c r="F154" s="40">
        <v>600</v>
      </c>
      <c r="G154" s="12">
        <f t="shared" si="8"/>
        <v>200</v>
      </c>
      <c r="H154" s="38">
        <v>14.03</v>
      </c>
      <c r="I154" s="14">
        <f t="shared" si="7"/>
        <v>2806</v>
      </c>
    </row>
    <row r="155" spans="1:9" ht="27.75" x14ac:dyDescent="0.4">
      <c r="A155" s="79" t="s">
        <v>319</v>
      </c>
      <c r="B155" s="79" t="s">
        <v>24</v>
      </c>
      <c r="C155" s="38">
        <v>2100</v>
      </c>
      <c r="D155" s="41">
        <v>0</v>
      </c>
      <c r="E155" s="13">
        <f t="shared" si="6"/>
        <v>2100</v>
      </c>
      <c r="F155" s="40">
        <v>0</v>
      </c>
      <c r="G155" s="12">
        <f t="shared" si="8"/>
        <v>2100</v>
      </c>
      <c r="H155" s="38">
        <v>12.65</v>
      </c>
      <c r="I155" s="14">
        <f t="shared" si="7"/>
        <v>26565</v>
      </c>
    </row>
    <row r="156" spans="1:9" ht="27.75" x14ac:dyDescent="0.4">
      <c r="A156" s="79" t="s">
        <v>320</v>
      </c>
      <c r="B156" s="79" t="s">
        <v>24</v>
      </c>
      <c r="C156" s="38">
        <v>30</v>
      </c>
      <c r="D156" s="41">
        <v>550</v>
      </c>
      <c r="E156" s="13">
        <f t="shared" si="6"/>
        <v>580</v>
      </c>
      <c r="F156" s="40">
        <v>80</v>
      </c>
      <c r="G156" s="12">
        <f t="shared" si="8"/>
        <v>500</v>
      </c>
      <c r="H156" s="38">
        <v>125</v>
      </c>
      <c r="I156" s="14">
        <f t="shared" si="7"/>
        <v>62500</v>
      </c>
    </row>
    <row r="157" spans="1:9" ht="27.75" x14ac:dyDescent="0.4">
      <c r="A157" s="79" t="s">
        <v>321</v>
      </c>
      <c r="B157" s="79" t="s">
        <v>24</v>
      </c>
      <c r="C157" s="38">
        <v>893</v>
      </c>
      <c r="D157" s="41">
        <v>500</v>
      </c>
      <c r="E157" s="13">
        <f t="shared" si="6"/>
        <v>1393</v>
      </c>
      <c r="F157" s="40">
        <v>625</v>
      </c>
      <c r="G157" s="12">
        <f t="shared" si="8"/>
        <v>768</v>
      </c>
      <c r="H157" s="38">
        <v>135.26</v>
      </c>
      <c r="I157" s="14">
        <f t="shared" si="7"/>
        <v>103879.67999999999</v>
      </c>
    </row>
    <row r="158" spans="1:9" ht="27.75" x14ac:dyDescent="0.4">
      <c r="A158" s="79" t="s">
        <v>322</v>
      </c>
      <c r="B158" s="79" t="s">
        <v>24</v>
      </c>
      <c r="C158" s="38">
        <v>390</v>
      </c>
      <c r="D158" s="41">
        <v>0</v>
      </c>
      <c r="E158" s="13">
        <f t="shared" si="6"/>
        <v>390</v>
      </c>
      <c r="F158" s="40">
        <v>390</v>
      </c>
      <c r="G158" s="12">
        <f t="shared" si="8"/>
        <v>0</v>
      </c>
      <c r="H158" s="38">
        <v>135.62</v>
      </c>
      <c r="I158" s="14">
        <f t="shared" si="7"/>
        <v>0</v>
      </c>
    </row>
    <row r="159" spans="1:9" ht="27.75" x14ac:dyDescent="0.4">
      <c r="A159" s="79" t="s">
        <v>324</v>
      </c>
      <c r="B159" s="79" t="s">
        <v>24</v>
      </c>
      <c r="C159" s="38">
        <v>1950</v>
      </c>
      <c r="D159" s="41">
        <v>700</v>
      </c>
      <c r="E159" s="13">
        <f t="shared" si="6"/>
        <v>2650</v>
      </c>
      <c r="F159" s="40">
        <v>2600</v>
      </c>
      <c r="G159" s="12">
        <f t="shared" si="8"/>
        <v>50</v>
      </c>
      <c r="H159" s="38">
        <v>9.1199999999999992</v>
      </c>
      <c r="I159" s="14">
        <f t="shared" si="7"/>
        <v>455.99999999999994</v>
      </c>
    </row>
    <row r="160" spans="1:9" ht="27.75" x14ac:dyDescent="0.4">
      <c r="A160" s="79" t="s">
        <v>323</v>
      </c>
      <c r="B160" s="79" t="s">
        <v>24</v>
      </c>
      <c r="C160" s="38">
        <v>0</v>
      </c>
      <c r="D160" s="41">
        <v>3000</v>
      </c>
      <c r="E160" s="13">
        <f t="shared" si="6"/>
        <v>3000</v>
      </c>
      <c r="F160" s="40">
        <v>1150</v>
      </c>
      <c r="G160" s="12">
        <f t="shared" si="8"/>
        <v>1850</v>
      </c>
      <c r="H160" s="38">
        <v>9.33</v>
      </c>
      <c r="I160" s="14">
        <f t="shared" si="7"/>
        <v>17260.5</v>
      </c>
    </row>
    <row r="161" spans="1:9" ht="27.75" x14ac:dyDescent="0.4">
      <c r="A161" s="79" t="s">
        <v>325</v>
      </c>
      <c r="B161" s="79" t="s">
        <v>24</v>
      </c>
      <c r="C161" s="38">
        <v>5200</v>
      </c>
      <c r="D161" s="41">
        <v>3000</v>
      </c>
      <c r="E161" s="13">
        <f t="shared" si="6"/>
        <v>8200</v>
      </c>
      <c r="F161" s="40">
        <v>2600</v>
      </c>
      <c r="G161" s="12">
        <f t="shared" si="8"/>
        <v>5600</v>
      </c>
      <c r="H161" s="38">
        <v>0.55000000000000004</v>
      </c>
      <c r="I161" s="14">
        <f t="shared" si="7"/>
        <v>3080.0000000000005</v>
      </c>
    </row>
    <row r="162" spans="1:9" ht="27.75" x14ac:dyDescent="0.4">
      <c r="A162" s="79" t="s">
        <v>326</v>
      </c>
      <c r="B162" s="79" t="s">
        <v>24</v>
      </c>
      <c r="C162" s="38">
        <v>2700</v>
      </c>
      <c r="D162" s="41"/>
      <c r="E162" s="13">
        <f t="shared" si="6"/>
        <v>2700</v>
      </c>
      <c r="F162" s="40">
        <v>0</v>
      </c>
      <c r="G162" s="12">
        <f t="shared" si="8"/>
        <v>2700</v>
      </c>
      <c r="H162" s="38">
        <v>3.79</v>
      </c>
      <c r="I162" s="14">
        <f t="shared" si="7"/>
        <v>10233</v>
      </c>
    </row>
    <row r="163" spans="1:9" ht="27.75" x14ac:dyDescent="0.4">
      <c r="A163" s="79" t="s">
        <v>327</v>
      </c>
      <c r="B163" s="79" t="s">
        <v>24</v>
      </c>
      <c r="C163" s="38">
        <v>0</v>
      </c>
      <c r="D163" s="41">
        <v>25</v>
      </c>
      <c r="E163" s="13">
        <f t="shared" si="6"/>
        <v>25</v>
      </c>
      <c r="F163" s="40">
        <v>4</v>
      </c>
      <c r="G163" s="12">
        <f t="shared" si="8"/>
        <v>21</v>
      </c>
      <c r="H163" s="38">
        <v>1200</v>
      </c>
      <c r="I163" s="14">
        <f t="shared" si="7"/>
        <v>25200</v>
      </c>
    </row>
    <row r="164" spans="1:9" ht="27.75" x14ac:dyDescent="0.4">
      <c r="A164" s="79" t="s">
        <v>328</v>
      </c>
      <c r="B164" s="79" t="s">
        <v>24</v>
      </c>
      <c r="C164" s="38">
        <v>4</v>
      </c>
      <c r="D164" s="41"/>
      <c r="E164" s="13">
        <f t="shared" si="6"/>
        <v>4</v>
      </c>
      <c r="F164" s="40">
        <v>0</v>
      </c>
      <c r="G164" s="12">
        <f t="shared" si="8"/>
        <v>4</v>
      </c>
      <c r="H164" s="38">
        <v>1375</v>
      </c>
      <c r="I164" s="14">
        <f t="shared" si="7"/>
        <v>5500</v>
      </c>
    </row>
    <row r="165" spans="1:9" ht="27.75" x14ac:dyDescent="0.4">
      <c r="A165" s="79" t="s">
        <v>329</v>
      </c>
      <c r="B165" s="79" t="s">
        <v>24</v>
      </c>
      <c r="C165" s="38">
        <v>101</v>
      </c>
      <c r="D165" s="41">
        <v>300</v>
      </c>
      <c r="E165" s="13">
        <f t="shared" si="6"/>
        <v>401</v>
      </c>
      <c r="F165" s="40">
        <v>123</v>
      </c>
      <c r="G165" s="12">
        <f t="shared" si="8"/>
        <v>278</v>
      </c>
      <c r="H165" s="38">
        <v>71.5</v>
      </c>
      <c r="I165" s="14">
        <f t="shared" si="7"/>
        <v>19877</v>
      </c>
    </row>
    <row r="166" spans="1:9" ht="27.75" x14ac:dyDescent="0.4">
      <c r="A166" s="79" t="s">
        <v>330</v>
      </c>
      <c r="B166" s="79" t="s">
        <v>24</v>
      </c>
      <c r="C166" s="38">
        <v>0</v>
      </c>
      <c r="D166" s="41">
        <v>500</v>
      </c>
      <c r="E166" s="13">
        <f t="shared" si="6"/>
        <v>500</v>
      </c>
      <c r="F166" s="40">
        <v>50</v>
      </c>
      <c r="G166" s="12">
        <f t="shared" si="8"/>
        <v>450</v>
      </c>
      <c r="H166" s="38">
        <v>300</v>
      </c>
      <c r="I166" s="14">
        <f t="shared" si="7"/>
        <v>135000</v>
      </c>
    </row>
    <row r="167" spans="1:9" ht="27.75" x14ac:dyDescent="0.4">
      <c r="A167" s="79" t="s">
        <v>333</v>
      </c>
      <c r="B167" s="79" t="s">
        <v>24</v>
      </c>
      <c r="C167" s="38">
        <v>260</v>
      </c>
      <c r="D167" s="41"/>
      <c r="E167" s="13">
        <f t="shared" si="6"/>
        <v>260</v>
      </c>
      <c r="F167" s="40">
        <v>30</v>
      </c>
      <c r="G167" s="12">
        <f t="shared" si="8"/>
        <v>230</v>
      </c>
      <c r="H167" s="38">
        <v>14.07</v>
      </c>
      <c r="I167" s="14">
        <f t="shared" si="7"/>
        <v>3236.1</v>
      </c>
    </row>
    <row r="168" spans="1:9" ht="27.75" x14ac:dyDescent="0.4">
      <c r="A168" s="79" t="s">
        <v>334</v>
      </c>
      <c r="B168" s="79" t="s">
        <v>24</v>
      </c>
      <c r="C168" s="38">
        <v>141</v>
      </c>
      <c r="D168" s="41">
        <v>50</v>
      </c>
      <c r="E168" s="13">
        <f t="shared" si="6"/>
        <v>191</v>
      </c>
      <c r="F168" s="40">
        <v>25</v>
      </c>
      <c r="G168" s="12">
        <v>116</v>
      </c>
      <c r="H168" s="38">
        <v>92.03</v>
      </c>
      <c r="I168" s="14">
        <f t="shared" si="7"/>
        <v>10675.48</v>
      </c>
    </row>
    <row r="169" spans="1:9" ht="27.75" x14ac:dyDescent="0.4">
      <c r="A169" s="79" t="s">
        <v>331</v>
      </c>
      <c r="B169" s="79" t="s">
        <v>24</v>
      </c>
      <c r="C169" s="38">
        <v>4270</v>
      </c>
      <c r="D169" s="41">
        <v>0</v>
      </c>
      <c r="E169" s="13">
        <f t="shared" si="6"/>
        <v>4270</v>
      </c>
      <c r="F169" s="40">
        <v>2270</v>
      </c>
      <c r="G169" s="12">
        <f t="shared" si="8"/>
        <v>2000</v>
      </c>
      <c r="H169" s="38">
        <v>48</v>
      </c>
      <c r="I169" s="14">
        <f t="shared" si="7"/>
        <v>96000</v>
      </c>
    </row>
    <row r="170" spans="1:9" ht="27.75" x14ac:dyDescent="0.4">
      <c r="A170" s="79" t="s">
        <v>332</v>
      </c>
      <c r="B170" s="79" t="s">
        <v>24</v>
      </c>
      <c r="C170" s="38">
        <v>180</v>
      </c>
      <c r="D170" s="41">
        <v>0</v>
      </c>
      <c r="E170" s="13">
        <f t="shared" si="6"/>
        <v>180</v>
      </c>
      <c r="F170" s="40">
        <v>20</v>
      </c>
      <c r="G170" s="12">
        <f t="shared" si="8"/>
        <v>160</v>
      </c>
      <c r="H170" s="38">
        <v>31.9</v>
      </c>
      <c r="I170" s="14">
        <f t="shared" si="7"/>
        <v>5104</v>
      </c>
    </row>
    <row r="171" spans="1:9" ht="27.75" x14ac:dyDescent="0.4">
      <c r="A171" s="79" t="s">
        <v>335</v>
      </c>
      <c r="B171" s="79" t="s">
        <v>24</v>
      </c>
      <c r="C171" s="38">
        <v>580</v>
      </c>
      <c r="D171" s="41">
        <v>200</v>
      </c>
      <c r="E171" s="13">
        <f t="shared" si="6"/>
        <v>780</v>
      </c>
      <c r="F171" s="40">
        <v>220</v>
      </c>
      <c r="G171" s="12">
        <f t="shared" si="8"/>
        <v>560</v>
      </c>
      <c r="H171" s="38">
        <v>30.8</v>
      </c>
      <c r="I171" s="14">
        <f t="shared" si="7"/>
        <v>17248</v>
      </c>
    </row>
    <row r="172" spans="1:9" ht="27.75" x14ac:dyDescent="0.4">
      <c r="A172" s="79" t="s">
        <v>336</v>
      </c>
      <c r="B172" s="79" t="s">
        <v>24</v>
      </c>
      <c r="C172" s="38">
        <v>49</v>
      </c>
      <c r="D172" s="41">
        <v>200</v>
      </c>
      <c r="E172" s="13">
        <f t="shared" si="6"/>
        <v>249</v>
      </c>
      <c r="F172" s="40">
        <v>66</v>
      </c>
      <c r="G172" s="12">
        <f t="shared" si="8"/>
        <v>183</v>
      </c>
      <c r="H172" s="38">
        <v>54.65</v>
      </c>
      <c r="I172" s="14">
        <f t="shared" si="7"/>
        <v>10000.949999999999</v>
      </c>
    </row>
    <row r="173" spans="1:9" ht="27.75" x14ac:dyDescent="0.4">
      <c r="A173" s="79" t="s">
        <v>337</v>
      </c>
      <c r="B173" s="79" t="s">
        <v>24</v>
      </c>
      <c r="C173" s="38">
        <v>180</v>
      </c>
      <c r="D173" s="41">
        <v>564</v>
      </c>
      <c r="E173" s="13">
        <f t="shared" si="6"/>
        <v>744</v>
      </c>
      <c r="F173" s="40">
        <v>312</v>
      </c>
      <c r="G173" s="12">
        <f t="shared" si="8"/>
        <v>432</v>
      </c>
      <c r="H173" s="38">
        <v>1334.86</v>
      </c>
      <c r="I173" s="14">
        <f t="shared" si="7"/>
        <v>576659.5199999999</v>
      </c>
    </row>
    <row r="174" spans="1:9" ht="27.75" x14ac:dyDescent="0.4">
      <c r="A174" s="79" t="s">
        <v>338</v>
      </c>
      <c r="B174" s="79" t="s">
        <v>24</v>
      </c>
      <c r="C174" s="38">
        <v>408</v>
      </c>
      <c r="D174" s="41">
        <v>312</v>
      </c>
      <c r="E174" s="13">
        <f t="shared" si="6"/>
        <v>720</v>
      </c>
      <c r="F174" s="40">
        <v>36</v>
      </c>
      <c r="G174" s="12">
        <f t="shared" si="8"/>
        <v>684</v>
      </c>
      <c r="H174" s="38">
        <v>140</v>
      </c>
      <c r="I174" s="14">
        <f t="shared" si="7"/>
        <v>95760</v>
      </c>
    </row>
    <row r="175" spans="1:9" ht="27.75" x14ac:dyDescent="0.4">
      <c r="A175" s="79" t="s">
        <v>339</v>
      </c>
      <c r="B175" s="79" t="s">
        <v>24</v>
      </c>
      <c r="C175" s="38">
        <v>0</v>
      </c>
      <c r="D175" s="41">
        <v>560</v>
      </c>
      <c r="E175" s="13">
        <f t="shared" si="6"/>
        <v>560</v>
      </c>
      <c r="F175" s="40">
        <v>72</v>
      </c>
      <c r="G175" s="12">
        <f t="shared" si="8"/>
        <v>488</v>
      </c>
      <c r="H175" s="38">
        <v>200</v>
      </c>
      <c r="I175" s="14">
        <f t="shared" si="7"/>
        <v>97600</v>
      </c>
    </row>
    <row r="176" spans="1:9" ht="27.75" x14ac:dyDescent="0.4">
      <c r="A176" s="79" t="s">
        <v>340</v>
      </c>
      <c r="B176" s="79" t="s">
        <v>24</v>
      </c>
      <c r="C176" s="38">
        <v>816</v>
      </c>
      <c r="D176" s="41">
        <v>312</v>
      </c>
      <c r="E176" s="13">
        <f t="shared" si="6"/>
        <v>1128</v>
      </c>
      <c r="F176" s="40">
        <v>324</v>
      </c>
      <c r="G176" s="12">
        <f t="shared" si="8"/>
        <v>804</v>
      </c>
      <c r="H176" s="38">
        <v>33.5</v>
      </c>
      <c r="I176" s="14">
        <f t="shared" si="7"/>
        <v>26934</v>
      </c>
    </row>
    <row r="177" spans="1:9" ht="27.75" x14ac:dyDescent="0.4">
      <c r="A177" s="79" t="s">
        <v>341</v>
      </c>
      <c r="B177" s="79" t="s">
        <v>24</v>
      </c>
      <c r="C177" s="38">
        <v>1200</v>
      </c>
      <c r="D177" s="41">
        <v>144</v>
      </c>
      <c r="E177" s="13">
        <f t="shared" si="6"/>
        <v>1344</v>
      </c>
      <c r="F177" s="40">
        <v>264</v>
      </c>
      <c r="G177" s="12">
        <f t="shared" si="8"/>
        <v>1080</v>
      </c>
      <c r="H177" s="38">
        <v>33.5</v>
      </c>
      <c r="I177" s="14">
        <f t="shared" si="7"/>
        <v>36180</v>
      </c>
    </row>
    <row r="178" spans="1:9" ht="27.75" x14ac:dyDescent="0.4">
      <c r="A178" s="79" t="s">
        <v>342</v>
      </c>
      <c r="B178" s="79" t="s">
        <v>24</v>
      </c>
      <c r="C178" s="38">
        <v>756</v>
      </c>
      <c r="D178" s="41">
        <v>0</v>
      </c>
      <c r="E178" s="13">
        <f t="shared" si="6"/>
        <v>756</v>
      </c>
      <c r="F178" s="40">
        <v>84</v>
      </c>
      <c r="G178" s="12">
        <f t="shared" si="8"/>
        <v>672</v>
      </c>
      <c r="H178" s="38">
        <v>33.5</v>
      </c>
      <c r="I178" s="14">
        <f t="shared" si="7"/>
        <v>22512</v>
      </c>
    </row>
    <row r="179" spans="1:9" ht="27.75" x14ac:dyDescent="0.4">
      <c r="A179" s="79" t="s">
        <v>343</v>
      </c>
      <c r="B179" s="79" t="s">
        <v>24</v>
      </c>
      <c r="C179" s="38">
        <v>588</v>
      </c>
      <c r="D179" s="41">
        <v>0</v>
      </c>
      <c r="E179" s="13">
        <f t="shared" si="6"/>
        <v>588</v>
      </c>
      <c r="F179" s="40">
        <v>72</v>
      </c>
      <c r="G179" s="12">
        <f t="shared" si="8"/>
        <v>516</v>
      </c>
      <c r="H179" s="38">
        <v>112</v>
      </c>
      <c r="I179" s="14">
        <f t="shared" si="7"/>
        <v>57792</v>
      </c>
    </row>
    <row r="180" spans="1:9" ht="27.75" x14ac:dyDescent="0.4">
      <c r="A180" s="79" t="s">
        <v>344</v>
      </c>
      <c r="B180" s="79" t="s">
        <v>24</v>
      </c>
      <c r="C180" s="38">
        <v>288</v>
      </c>
      <c r="D180" s="41">
        <v>0</v>
      </c>
      <c r="E180" s="13">
        <f t="shared" si="6"/>
        <v>288</v>
      </c>
      <c r="F180" s="40">
        <v>36</v>
      </c>
      <c r="G180" s="12">
        <f t="shared" si="8"/>
        <v>252</v>
      </c>
      <c r="H180" s="38">
        <v>33.549999999999997</v>
      </c>
      <c r="I180" s="14">
        <f t="shared" si="7"/>
        <v>8454.5999999999985</v>
      </c>
    </row>
    <row r="181" spans="1:9" ht="27.75" x14ac:dyDescent="0.4">
      <c r="A181" s="79" t="s">
        <v>345</v>
      </c>
      <c r="B181" s="79" t="s">
        <v>24</v>
      </c>
      <c r="C181" s="38">
        <v>455</v>
      </c>
      <c r="D181" s="41"/>
      <c r="E181" s="13">
        <f t="shared" si="6"/>
        <v>455</v>
      </c>
      <c r="F181" s="40">
        <v>24</v>
      </c>
      <c r="G181" s="12">
        <f t="shared" si="8"/>
        <v>431</v>
      </c>
      <c r="H181" s="38">
        <v>100.49</v>
      </c>
      <c r="I181" s="14">
        <f t="shared" si="7"/>
        <v>43311.189999999995</v>
      </c>
    </row>
    <row r="182" spans="1:9" ht="27.75" x14ac:dyDescent="0.4">
      <c r="A182" s="79" t="s">
        <v>346</v>
      </c>
      <c r="B182" s="79" t="s">
        <v>24</v>
      </c>
      <c r="C182" s="38">
        <v>956</v>
      </c>
      <c r="D182" s="41">
        <v>0</v>
      </c>
      <c r="E182" s="13">
        <f t="shared" si="6"/>
        <v>956</v>
      </c>
      <c r="F182" s="40">
        <v>204</v>
      </c>
      <c r="G182" s="12">
        <f t="shared" si="8"/>
        <v>752</v>
      </c>
      <c r="H182" s="38">
        <v>116.25</v>
      </c>
      <c r="I182" s="14">
        <f t="shared" si="7"/>
        <v>87420</v>
      </c>
    </row>
    <row r="183" spans="1:9" ht="27.75" x14ac:dyDescent="0.4">
      <c r="A183" s="79" t="s">
        <v>347</v>
      </c>
      <c r="B183" s="79" t="s">
        <v>24</v>
      </c>
      <c r="C183" s="38">
        <v>288</v>
      </c>
      <c r="D183" s="41">
        <v>0</v>
      </c>
      <c r="E183" s="13">
        <f t="shared" si="6"/>
        <v>288</v>
      </c>
      <c r="F183" s="40">
        <v>72</v>
      </c>
      <c r="G183" s="12">
        <f t="shared" si="8"/>
        <v>216</v>
      </c>
      <c r="H183" s="38">
        <v>279.89999999999998</v>
      </c>
      <c r="I183" s="14">
        <f t="shared" si="7"/>
        <v>60458.399999999994</v>
      </c>
    </row>
    <row r="184" spans="1:9" ht="27.75" x14ac:dyDescent="0.4">
      <c r="A184" s="79" t="s">
        <v>348</v>
      </c>
      <c r="B184" s="79" t="s">
        <v>24</v>
      </c>
      <c r="C184" s="38">
        <v>624</v>
      </c>
      <c r="D184" s="41"/>
      <c r="E184" s="13">
        <f t="shared" si="6"/>
        <v>624</v>
      </c>
      <c r="F184" s="40">
        <v>24</v>
      </c>
      <c r="G184" s="12">
        <f t="shared" si="8"/>
        <v>600</v>
      </c>
      <c r="H184" s="38">
        <v>49.72</v>
      </c>
      <c r="I184" s="14">
        <f t="shared" si="7"/>
        <v>29832</v>
      </c>
    </row>
    <row r="185" spans="1:9" ht="27.75" x14ac:dyDescent="0.4">
      <c r="A185" s="79" t="s">
        <v>349</v>
      </c>
      <c r="B185" s="79" t="s">
        <v>24</v>
      </c>
      <c r="C185" s="38">
        <v>84</v>
      </c>
      <c r="D185" s="41">
        <v>0</v>
      </c>
      <c r="E185" s="13">
        <f t="shared" si="6"/>
        <v>84</v>
      </c>
      <c r="F185" s="40">
        <v>24</v>
      </c>
      <c r="G185" s="12">
        <f t="shared" si="8"/>
        <v>60</v>
      </c>
      <c r="H185" s="38">
        <v>36.619999999999997</v>
      </c>
      <c r="I185" s="14">
        <f t="shared" si="7"/>
        <v>2197.1999999999998</v>
      </c>
    </row>
    <row r="186" spans="1:9" ht="27.75" x14ac:dyDescent="0.4">
      <c r="A186" s="79" t="s">
        <v>350</v>
      </c>
      <c r="B186" s="79" t="s">
        <v>24</v>
      </c>
      <c r="C186" s="38">
        <v>360</v>
      </c>
      <c r="D186" s="41">
        <v>0</v>
      </c>
      <c r="E186" s="13">
        <f t="shared" si="6"/>
        <v>360</v>
      </c>
      <c r="F186" s="40">
        <v>0</v>
      </c>
      <c r="G186" s="12">
        <f t="shared" si="8"/>
        <v>360</v>
      </c>
      <c r="H186" s="38">
        <v>27.49</v>
      </c>
      <c r="I186" s="14">
        <f t="shared" si="7"/>
        <v>9896.4</v>
      </c>
    </row>
    <row r="187" spans="1:9" ht="27.75" x14ac:dyDescent="0.4">
      <c r="A187" s="79" t="s">
        <v>351</v>
      </c>
      <c r="B187" s="79" t="s">
        <v>24</v>
      </c>
      <c r="C187" s="38">
        <v>120</v>
      </c>
      <c r="D187" s="41">
        <v>312</v>
      </c>
      <c r="E187" s="13">
        <f t="shared" si="6"/>
        <v>432</v>
      </c>
      <c r="F187" s="40">
        <v>48</v>
      </c>
      <c r="G187" s="12">
        <f t="shared" si="8"/>
        <v>384</v>
      </c>
      <c r="H187" s="38">
        <v>33</v>
      </c>
      <c r="I187" s="14">
        <f t="shared" si="7"/>
        <v>12672</v>
      </c>
    </row>
    <row r="188" spans="1:9" ht="27.75" x14ac:dyDescent="0.4">
      <c r="A188" s="79" t="s">
        <v>352</v>
      </c>
      <c r="B188" s="79" t="s">
        <v>24</v>
      </c>
      <c r="C188" s="38">
        <v>0</v>
      </c>
      <c r="D188" s="41"/>
      <c r="E188" s="13">
        <f t="shared" si="6"/>
        <v>0</v>
      </c>
      <c r="F188" s="40">
        <v>0</v>
      </c>
      <c r="G188" s="12">
        <f t="shared" si="8"/>
        <v>0</v>
      </c>
      <c r="H188" s="38">
        <v>55.85</v>
      </c>
      <c r="I188" s="14">
        <f t="shared" si="7"/>
        <v>0</v>
      </c>
    </row>
    <row r="189" spans="1:9" ht="27.75" x14ac:dyDescent="0.4">
      <c r="A189" s="79" t="s">
        <v>353</v>
      </c>
      <c r="B189" s="79" t="s">
        <v>24</v>
      </c>
      <c r="C189" s="38">
        <v>144</v>
      </c>
      <c r="D189" s="41"/>
      <c r="E189" s="13">
        <f t="shared" si="6"/>
        <v>144</v>
      </c>
      <c r="F189" s="40">
        <v>48</v>
      </c>
      <c r="G189" s="12">
        <f t="shared" si="8"/>
        <v>96</v>
      </c>
      <c r="H189" s="38">
        <v>101.15</v>
      </c>
      <c r="I189" s="14">
        <f t="shared" si="7"/>
        <v>9710.4000000000015</v>
      </c>
    </row>
    <row r="190" spans="1:9" ht="27.75" x14ac:dyDescent="0.4">
      <c r="A190" s="79" t="s">
        <v>354</v>
      </c>
      <c r="B190" s="79" t="s">
        <v>24</v>
      </c>
      <c r="C190" s="38">
        <v>168</v>
      </c>
      <c r="D190" s="41"/>
      <c r="E190" s="13">
        <f t="shared" si="6"/>
        <v>168</v>
      </c>
      <c r="F190" s="40">
        <v>0</v>
      </c>
      <c r="G190" s="12">
        <f t="shared" si="8"/>
        <v>168</v>
      </c>
      <c r="H190" s="38">
        <v>121.5</v>
      </c>
      <c r="I190" s="14">
        <f t="shared" si="7"/>
        <v>20412</v>
      </c>
    </row>
    <row r="191" spans="1:9" ht="27.75" x14ac:dyDescent="0.4">
      <c r="A191" s="79" t="s">
        <v>355</v>
      </c>
      <c r="B191" s="79" t="s">
        <v>24</v>
      </c>
      <c r="C191" s="38">
        <v>0</v>
      </c>
      <c r="D191" s="41">
        <v>72</v>
      </c>
      <c r="E191" s="13">
        <f t="shared" si="6"/>
        <v>72</v>
      </c>
      <c r="F191" s="40">
        <v>48</v>
      </c>
      <c r="G191" s="12">
        <f t="shared" si="8"/>
        <v>24</v>
      </c>
      <c r="H191" s="38">
        <v>1305.96</v>
      </c>
      <c r="I191" s="14">
        <f t="shared" si="7"/>
        <v>31343.040000000001</v>
      </c>
    </row>
    <row r="192" spans="1:9" ht="27.75" x14ac:dyDescent="0.4">
      <c r="A192" s="79" t="s">
        <v>356</v>
      </c>
      <c r="B192" s="79" t="s">
        <v>24</v>
      </c>
      <c r="C192" s="38"/>
      <c r="D192" s="41"/>
      <c r="E192" s="13">
        <f t="shared" si="6"/>
        <v>0</v>
      </c>
      <c r="F192" s="40"/>
      <c r="G192" s="12">
        <f t="shared" si="8"/>
        <v>0</v>
      </c>
      <c r="H192" s="38"/>
      <c r="I192" s="14">
        <f t="shared" si="7"/>
        <v>0</v>
      </c>
    </row>
    <row r="193" spans="1:9" ht="27.75" x14ac:dyDescent="0.4">
      <c r="A193" s="79" t="s">
        <v>357</v>
      </c>
      <c r="B193" s="79" t="s">
        <v>24</v>
      </c>
      <c r="C193" s="38"/>
      <c r="D193" s="41"/>
      <c r="E193" s="13">
        <f t="shared" si="6"/>
        <v>0</v>
      </c>
      <c r="F193" s="40"/>
      <c r="G193" s="12">
        <f t="shared" si="8"/>
        <v>0</v>
      </c>
      <c r="H193" s="38"/>
      <c r="I193" s="14">
        <f t="shared" si="7"/>
        <v>0</v>
      </c>
    </row>
    <row r="194" spans="1:9" ht="27.75" x14ac:dyDescent="0.4">
      <c r="A194" s="79" t="s">
        <v>358</v>
      </c>
      <c r="B194" s="79" t="s">
        <v>24</v>
      </c>
      <c r="C194" s="38">
        <v>248</v>
      </c>
      <c r="D194" s="41">
        <v>0</v>
      </c>
      <c r="E194" s="13">
        <f t="shared" si="6"/>
        <v>248</v>
      </c>
      <c r="F194" s="40">
        <v>10</v>
      </c>
      <c r="G194" s="12">
        <f t="shared" si="8"/>
        <v>238</v>
      </c>
      <c r="H194" s="38">
        <v>148.46</v>
      </c>
      <c r="I194" s="14">
        <f t="shared" si="7"/>
        <v>35333.480000000003</v>
      </c>
    </row>
    <row r="195" spans="1:9" ht="27.75" x14ac:dyDescent="0.4">
      <c r="A195" s="79" t="s">
        <v>359</v>
      </c>
      <c r="B195" s="79" t="s">
        <v>24</v>
      </c>
      <c r="C195" s="38">
        <v>249</v>
      </c>
      <c r="D195" s="41">
        <v>0</v>
      </c>
      <c r="E195" s="13">
        <f t="shared" si="6"/>
        <v>249</v>
      </c>
      <c r="F195" s="40">
        <v>8</v>
      </c>
      <c r="G195" s="12">
        <f t="shared" si="8"/>
        <v>241</v>
      </c>
      <c r="H195" s="38">
        <v>209.55</v>
      </c>
      <c r="I195" s="14">
        <f t="shared" si="7"/>
        <v>50501.55</v>
      </c>
    </row>
    <row r="196" spans="1:9" ht="27.75" x14ac:dyDescent="0.4">
      <c r="A196" s="79" t="s">
        <v>360</v>
      </c>
      <c r="B196" s="79" t="s">
        <v>24</v>
      </c>
      <c r="C196" s="38">
        <v>90</v>
      </c>
      <c r="D196" s="41">
        <v>0</v>
      </c>
      <c r="E196" s="13">
        <f t="shared" si="6"/>
        <v>90</v>
      </c>
      <c r="F196" s="40">
        <v>3</v>
      </c>
      <c r="G196" s="12">
        <f t="shared" si="8"/>
        <v>87</v>
      </c>
      <c r="H196" s="38">
        <v>187.14</v>
      </c>
      <c r="I196" s="14">
        <f t="shared" si="7"/>
        <v>16281.179999999998</v>
      </c>
    </row>
    <row r="197" spans="1:9" ht="27.75" x14ac:dyDescent="0.4">
      <c r="A197" s="79" t="s">
        <v>361</v>
      </c>
      <c r="B197" s="79" t="s">
        <v>24</v>
      </c>
      <c r="C197" s="38">
        <v>49</v>
      </c>
      <c r="D197" s="41">
        <v>0</v>
      </c>
      <c r="E197" s="13">
        <f t="shared" si="6"/>
        <v>49</v>
      </c>
      <c r="F197" s="40">
        <v>10</v>
      </c>
      <c r="G197" s="12">
        <f t="shared" si="8"/>
        <v>39</v>
      </c>
      <c r="H197" s="38">
        <v>240.9</v>
      </c>
      <c r="I197" s="14">
        <f t="shared" si="7"/>
        <v>9395.1</v>
      </c>
    </row>
    <row r="198" spans="1:9" ht="27.75" x14ac:dyDescent="0.4">
      <c r="A198" s="79" t="s">
        <v>362</v>
      </c>
      <c r="B198" s="79" t="s">
        <v>24</v>
      </c>
      <c r="C198" s="38">
        <v>2800</v>
      </c>
      <c r="D198" s="41">
        <v>2000</v>
      </c>
      <c r="E198" s="13">
        <f t="shared" si="6"/>
        <v>4800</v>
      </c>
      <c r="F198" s="40">
        <v>2000</v>
      </c>
      <c r="G198" s="12">
        <v>2800</v>
      </c>
      <c r="H198" s="38">
        <v>1.38</v>
      </c>
      <c r="I198" s="14">
        <f t="shared" si="7"/>
        <v>3863.9999999999995</v>
      </c>
    </row>
    <row r="199" spans="1:9" ht="27.75" x14ac:dyDescent="0.4">
      <c r="A199" s="79" t="s">
        <v>364</v>
      </c>
      <c r="B199" s="79" t="s">
        <v>24</v>
      </c>
      <c r="C199" s="38">
        <v>4800</v>
      </c>
      <c r="D199" s="41">
        <v>7000</v>
      </c>
      <c r="E199" s="13">
        <f t="shared" si="6"/>
        <v>11800</v>
      </c>
      <c r="F199" s="40">
        <v>8200</v>
      </c>
      <c r="G199" s="12">
        <f t="shared" si="8"/>
        <v>3600</v>
      </c>
      <c r="H199" s="38">
        <v>1.41</v>
      </c>
      <c r="I199" s="14">
        <f t="shared" si="7"/>
        <v>5076</v>
      </c>
    </row>
    <row r="200" spans="1:9" ht="27.75" x14ac:dyDescent="0.4">
      <c r="A200" s="79" t="s">
        <v>363</v>
      </c>
      <c r="B200" s="79" t="s">
        <v>24</v>
      </c>
      <c r="C200" s="38">
        <v>2800</v>
      </c>
      <c r="D200" s="41">
        <v>28000</v>
      </c>
      <c r="E200" s="13">
        <f t="shared" si="6"/>
        <v>30800</v>
      </c>
      <c r="F200" s="40">
        <v>12800</v>
      </c>
      <c r="G200" s="12">
        <f t="shared" si="8"/>
        <v>18000</v>
      </c>
      <c r="H200" s="38">
        <v>2.34</v>
      </c>
      <c r="I200" s="14">
        <f t="shared" si="7"/>
        <v>42120</v>
      </c>
    </row>
    <row r="201" spans="1:9" ht="27.75" x14ac:dyDescent="0.4">
      <c r="A201" s="79" t="s">
        <v>365</v>
      </c>
      <c r="B201" s="79" t="s">
        <v>24</v>
      </c>
      <c r="C201" s="38">
        <v>9600</v>
      </c>
      <c r="D201" s="41">
        <v>10000</v>
      </c>
      <c r="E201" s="13">
        <f t="shared" si="6"/>
        <v>19600</v>
      </c>
      <c r="F201" s="40">
        <v>16000</v>
      </c>
      <c r="G201" s="12">
        <f t="shared" si="8"/>
        <v>3600</v>
      </c>
      <c r="H201" s="38">
        <v>3.54</v>
      </c>
      <c r="I201" s="14">
        <f t="shared" si="7"/>
        <v>12744</v>
      </c>
    </row>
    <row r="202" spans="1:9" ht="27.75" x14ac:dyDescent="0.4">
      <c r="A202" s="79" t="s">
        <v>366</v>
      </c>
      <c r="B202" s="79" t="s">
        <v>24</v>
      </c>
      <c r="C202" s="38">
        <v>700</v>
      </c>
      <c r="D202" s="41">
        <v>1000</v>
      </c>
      <c r="E202" s="13">
        <f t="shared" si="6"/>
        <v>1700</v>
      </c>
      <c r="F202" s="40">
        <v>650</v>
      </c>
      <c r="G202" s="12">
        <f t="shared" si="8"/>
        <v>1050</v>
      </c>
      <c r="H202" s="38">
        <v>3.41</v>
      </c>
      <c r="I202" s="14">
        <f t="shared" si="7"/>
        <v>3580.5</v>
      </c>
    </row>
    <row r="203" spans="1:9" ht="27.75" x14ac:dyDescent="0.4">
      <c r="A203" s="79" t="s">
        <v>367</v>
      </c>
      <c r="B203" s="79" t="s">
        <v>24</v>
      </c>
      <c r="C203" s="38">
        <v>25</v>
      </c>
      <c r="D203" s="41">
        <v>30</v>
      </c>
      <c r="E203" s="13">
        <f t="shared" si="6"/>
        <v>55</v>
      </c>
      <c r="F203" s="40">
        <v>20</v>
      </c>
      <c r="G203" s="12">
        <f t="shared" si="8"/>
        <v>35</v>
      </c>
      <c r="H203" s="38">
        <v>797.5</v>
      </c>
      <c r="I203" s="14">
        <f t="shared" si="7"/>
        <v>27912.5</v>
      </c>
    </row>
    <row r="204" spans="1:9" ht="27.75" x14ac:dyDescent="0.4">
      <c r="A204" s="79" t="s">
        <v>463</v>
      </c>
      <c r="B204" s="79" t="s">
        <v>24</v>
      </c>
      <c r="C204" s="38">
        <v>41</v>
      </c>
      <c r="D204" s="41"/>
      <c r="E204" s="13">
        <f t="shared" si="6"/>
        <v>41</v>
      </c>
      <c r="F204" s="40">
        <v>13</v>
      </c>
      <c r="G204" s="12">
        <f t="shared" si="8"/>
        <v>28</v>
      </c>
      <c r="H204" s="38">
        <v>44</v>
      </c>
      <c r="I204" s="14">
        <f t="shared" si="7"/>
        <v>1232</v>
      </c>
    </row>
    <row r="205" spans="1:9" ht="27.75" x14ac:dyDescent="0.4">
      <c r="A205" s="79" t="s">
        <v>368</v>
      </c>
      <c r="B205" s="79" t="s">
        <v>24</v>
      </c>
      <c r="C205" s="38">
        <v>0</v>
      </c>
      <c r="D205" s="41">
        <v>1000</v>
      </c>
      <c r="E205" s="13">
        <f t="shared" ref="E205:E268" si="9">+C205+D205</f>
        <v>1000</v>
      </c>
      <c r="F205" s="40">
        <v>300</v>
      </c>
      <c r="G205" s="12">
        <f t="shared" si="8"/>
        <v>700</v>
      </c>
      <c r="H205" s="38">
        <v>6.16</v>
      </c>
      <c r="I205" s="14">
        <f t="shared" ref="I205:I268" si="10">+G205*H205</f>
        <v>4312</v>
      </c>
    </row>
    <row r="206" spans="1:9" ht="27.75" x14ac:dyDescent="0.4">
      <c r="A206" s="79" t="s">
        <v>369</v>
      </c>
      <c r="B206" s="79" t="s">
        <v>24</v>
      </c>
      <c r="C206" s="38">
        <v>0</v>
      </c>
      <c r="D206" s="41">
        <v>4000</v>
      </c>
      <c r="E206" s="13">
        <f t="shared" si="9"/>
        <v>4000</v>
      </c>
      <c r="F206" s="40">
        <v>600</v>
      </c>
      <c r="G206" s="12">
        <f t="shared" ref="G206:G269" si="11">E206-F206</f>
        <v>3400</v>
      </c>
      <c r="H206" s="38">
        <v>21.3</v>
      </c>
      <c r="I206" s="14">
        <f t="shared" si="10"/>
        <v>72420</v>
      </c>
    </row>
    <row r="207" spans="1:9" ht="27.75" x14ac:dyDescent="0.4">
      <c r="A207" s="79" t="s">
        <v>370</v>
      </c>
      <c r="B207" s="79" t="s">
        <v>24</v>
      </c>
      <c r="C207" s="38">
        <v>80</v>
      </c>
      <c r="D207" s="41"/>
      <c r="E207" s="13">
        <f t="shared" si="9"/>
        <v>80</v>
      </c>
      <c r="F207" s="40">
        <v>10</v>
      </c>
      <c r="G207" s="12">
        <f t="shared" si="11"/>
        <v>70</v>
      </c>
      <c r="H207" s="38">
        <v>3250</v>
      </c>
      <c r="I207" s="14">
        <f t="shared" si="10"/>
        <v>227500</v>
      </c>
    </row>
    <row r="208" spans="1:9" ht="27.75" x14ac:dyDescent="0.4">
      <c r="A208" s="79" t="s">
        <v>371</v>
      </c>
      <c r="B208" s="79" t="s">
        <v>24</v>
      </c>
      <c r="C208" s="38">
        <v>200</v>
      </c>
      <c r="D208" s="41"/>
      <c r="E208" s="13">
        <f t="shared" si="9"/>
        <v>200</v>
      </c>
      <c r="F208" s="40">
        <v>100</v>
      </c>
      <c r="G208" s="12">
        <f t="shared" si="11"/>
        <v>100</v>
      </c>
      <c r="H208" s="38">
        <v>1340</v>
      </c>
      <c r="I208" s="14">
        <f t="shared" si="10"/>
        <v>134000</v>
      </c>
    </row>
    <row r="209" spans="1:9" ht="27.75" x14ac:dyDescent="0.4">
      <c r="A209" s="79" t="s">
        <v>372</v>
      </c>
      <c r="B209" s="79" t="s">
        <v>24</v>
      </c>
      <c r="C209" s="38">
        <v>80</v>
      </c>
      <c r="D209" s="41">
        <v>100</v>
      </c>
      <c r="E209" s="13">
        <f t="shared" si="9"/>
        <v>180</v>
      </c>
      <c r="F209" s="40">
        <v>0</v>
      </c>
      <c r="G209" s="12">
        <f t="shared" si="11"/>
        <v>180</v>
      </c>
      <c r="H209" s="38">
        <v>24.68</v>
      </c>
      <c r="I209" s="14">
        <f t="shared" si="10"/>
        <v>4442.3999999999996</v>
      </c>
    </row>
    <row r="210" spans="1:9" ht="27.75" x14ac:dyDescent="0.4">
      <c r="A210" s="79" t="s">
        <v>373</v>
      </c>
      <c r="B210" s="79" t="s">
        <v>24</v>
      </c>
      <c r="C210" s="38">
        <v>0</v>
      </c>
      <c r="D210" s="41">
        <v>100</v>
      </c>
      <c r="E210" s="13">
        <f t="shared" si="9"/>
        <v>100</v>
      </c>
      <c r="F210" s="40">
        <v>10</v>
      </c>
      <c r="G210" s="12">
        <f t="shared" si="11"/>
        <v>90</v>
      </c>
      <c r="H210" s="38">
        <v>552</v>
      </c>
      <c r="I210" s="14">
        <f t="shared" si="10"/>
        <v>49680</v>
      </c>
    </row>
    <row r="211" spans="1:9" ht="27.75" x14ac:dyDescent="0.4">
      <c r="A211" s="79" t="s">
        <v>407</v>
      </c>
      <c r="B211" s="79" t="s">
        <v>24</v>
      </c>
      <c r="C211" s="38">
        <v>12</v>
      </c>
      <c r="D211" s="41">
        <v>20</v>
      </c>
      <c r="E211" s="13">
        <f t="shared" si="9"/>
        <v>32</v>
      </c>
      <c r="F211" s="40">
        <v>7</v>
      </c>
      <c r="G211" s="12">
        <v>25</v>
      </c>
      <c r="H211" s="38">
        <v>139.37</v>
      </c>
      <c r="I211" s="14">
        <f t="shared" si="10"/>
        <v>3484.25</v>
      </c>
    </row>
    <row r="212" spans="1:9" ht="27.75" x14ac:dyDescent="0.4">
      <c r="A212" s="79" t="s">
        <v>374</v>
      </c>
      <c r="B212" s="79" t="s">
        <v>24</v>
      </c>
      <c r="C212" s="38">
        <v>0</v>
      </c>
      <c r="D212" s="41">
        <v>500</v>
      </c>
      <c r="E212" s="13">
        <f t="shared" si="9"/>
        <v>500</v>
      </c>
      <c r="F212" s="40">
        <v>140</v>
      </c>
      <c r="G212" s="12">
        <f t="shared" si="11"/>
        <v>360</v>
      </c>
      <c r="H212" s="38">
        <v>15.52</v>
      </c>
      <c r="I212" s="14">
        <f t="shared" si="10"/>
        <v>5587.2</v>
      </c>
    </row>
    <row r="213" spans="1:9" ht="27.75" x14ac:dyDescent="0.4">
      <c r="A213" s="79" t="s">
        <v>375</v>
      </c>
      <c r="B213" s="79" t="s">
        <v>24</v>
      </c>
      <c r="C213" s="38">
        <v>263</v>
      </c>
      <c r="D213" s="41">
        <v>0</v>
      </c>
      <c r="E213" s="13">
        <f t="shared" si="9"/>
        <v>263</v>
      </c>
      <c r="F213" s="40">
        <v>187</v>
      </c>
      <c r="G213" s="12">
        <f t="shared" si="11"/>
        <v>76</v>
      </c>
      <c r="H213" s="38">
        <v>27.5</v>
      </c>
      <c r="I213" s="14">
        <f t="shared" si="10"/>
        <v>2090</v>
      </c>
    </row>
    <row r="214" spans="1:9" ht="27.75" x14ac:dyDescent="0.4">
      <c r="A214" s="79" t="s">
        <v>376</v>
      </c>
      <c r="B214" s="79" t="s">
        <v>24</v>
      </c>
      <c r="C214" s="38">
        <v>41</v>
      </c>
      <c r="D214" s="41"/>
      <c r="E214" s="13">
        <f t="shared" si="9"/>
        <v>41</v>
      </c>
      <c r="F214" s="40">
        <v>0</v>
      </c>
      <c r="G214" s="12">
        <f t="shared" si="11"/>
        <v>41</v>
      </c>
      <c r="H214" s="38">
        <v>198</v>
      </c>
      <c r="I214" s="14">
        <f t="shared" si="10"/>
        <v>8118</v>
      </c>
    </row>
    <row r="215" spans="1:9" ht="27.75" x14ac:dyDescent="0.4">
      <c r="A215" s="79" t="s">
        <v>377</v>
      </c>
      <c r="B215" s="79" t="s">
        <v>24</v>
      </c>
      <c r="C215" s="38">
        <v>1285</v>
      </c>
      <c r="D215" s="41">
        <v>0</v>
      </c>
      <c r="E215" s="13">
        <f t="shared" si="9"/>
        <v>1285</v>
      </c>
      <c r="F215" s="40">
        <v>123</v>
      </c>
      <c r="G215" s="12">
        <f t="shared" si="11"/>
        <v>1162</v>
      </c>
      <c r="H215" s="38">
        <v>66.5</v>
      </c>
      <c r="I215" s="14">
        <f t="shared" si="10"/>
        <v>77273</v>
      </c>
    </row>
    <row r="216" spans="1:9" ht="27.75" x14ac:dyDescent="0.4">
      <c r="A216" s="79" t="s">
        <v>378</v>
      </c>
      <c r="B216" s="79" t="s">
        <v>24</v>
      </c>
      <c r="C216" s="38">
        <v>247</v>
      </c>
      <c r="D216" s="41">
        <v>0</v>
      </c>
      <c r="E216" s="13">
        <f t="shared" si="9"/>
        <v>247</v>
      </c>
      <c r="F216" s="40">
        <v>35</v>
      </c>
      <c r="G216" s="12">
        <f t="shared" si="11"/>
        <v>212</v>
      </c>
      <c r="H216" s="38">
        <v>23.2</v>
      </c>
      <c r="I216" s="14">
        <f t="shared" si="10"/>
        <v>4918.3999999999996</v>
      </c>
    </row>
    <row r="217" spans="1:9" ht="27.75" x14ac:dyDescent="0.4">
      <c r="A217" s="79" t="s">
        <v>379</v>
      </c>
      <c r="B217" s="79" t="s">
        <v>24</v>
      </c>
      <c r="C217" s="38">
        <v>100</v>
      </c>
      <c r="D217" s="41">
        <v>500</v>
      </c>
      <c r="E217" s="13">
        <f t="shared" si="9"/>
        <v>600</v>
      </c>
      <c r="F217" s="40">
        <v>100</v>
      </c>
      <c r="G217" s="12">
        <f t="shared" si="11"/>
        <v>500</v>
      </c>
      <c r="H217" s="38">
        <v>7.95</v>
      </c>
      <c r="I217" s="14">
        <f t="shared" si="10"/>
        <v>3975</v>
      </c>
    </row>
    <row r="218" spans="1:9" ht="27.75" x14ac:dyDescent="0.4">
      <c r="A218" s="79" t="s">
        <v>380</v>
      </c>
      <c r="B218" s="79" t="s">
        <v>24</v>
      </c>
      <c r="C218" s="38">
        <v>0</v>
      </c>
      <c r="D218" s="41">
        <v>500</v>
      </c>
      <c r="E218" s="13">
        <f t="shared" si="9"/>
        <v>500</v>
      </c>
      <c r="F218" s="40">
        <v>200</v>
      </c>
      <c r="G218" s="12">
        <f t="shared" si="11"/>
        <v>300</v>
      </c>
      <c r="H218" s="38">
        <v>7.95</v>
      </c>
      <c r="I218" s="14">
        <f t="shared" si="10"/>
        <v>2385</v>
      </c>
    </row>
    <row r="219" spans="1:9" ht="27.75" x14ac:dyDescent="0.4">
      <c r="A219" s="79" t="s">
        <v>381</v>
      </c>
      <c r="B219" s="79" t="s">
        <v>24</v>
      </c>
      <c r="C219" s="38">
        <v>60</v>
      </c>
      <c r="D219" s="41"/>
      <c r="E219" s="13">
        <f t="shared" si="9"/>
        <v>60</v>
      </c>
      <c r="F219" s="40">
        <v>0</v>
      </c>
      <c r="G219" s="12">
        <f t="shared" si="11"/>
        <v>60</v>
      </c>
      <c r="H219" s="38">
        <v>6.92</v>
      </c>
      <c r="I219" s="14">
        <f t="shared" si="10"/>
        <v>415.2</v>
      </c>
    </row>
    <row r="220" spans="1:9" ht="27.75" x14ac:dyDescent="0.4">
      <c r="A220" s="79" t="s">
        <v>382</v>
      </c>
      <c r="B220" s="79" t="s">
        <v>24</v>
      </c>
      <c r="C220" s="38">
        <v>500</v>
      </c>
      <c r="D220" s="41">
        <v>40</v>
      </c>
      <c r="E220" s="13">
        <f t="shared" si="9"/>
        <v>540</v>
      </c>
      <c r="F220" s="40">
        <v>0</v>
      </c>
      <c r="G220" s="12">
        <f t="shared" si="11"/>
        <v>540</v>
      </c>
      <c r="H220" s="38">
        <v>14.94</v>
      </c>
      <c r="I220" s="14">
        <f t="shared" si="10"/>
        <v>8067.5999999999995</v>
      </c>
    </row>
    <row r="221" spans="1:9" ht="27.75" x14ac:dyDescent="0.4">
      <c r="A221" s="79" t="s">
        <v>383</v>
      </c>
      <c r="B221" s="79" t="s">
        <v>24</v>
      </c>
      <c r="C221" s="38">
        <v>90</v>
      </c>
      <c r="D221" s="41">
        <v>40</v>
      </c>
      <c r="E221" s="13">
        <f t="shared" si="9"/>
        <v>130</v>
      </c>
      <c r="F221" s="40">
        <v>0</v>
      </c>
      <c r="G221" s="12">
        <f t="shared" si="11"/>
        <v>130</v>
      </c>
      <c r="H221" s="38">
        <v>15.98</v>
      </c>
      <c r="I221" s="14">
        <f t="shared" si="10"/>
        <v>2077.4</v>
      </c>
    </row>
    <row r="222" spans="1:9" ht="27.75" x14ac:dyDescent="0.4">
      <c r="A222" s="79" t="s">
        <v>384</v>
      </c>
      <c r="B222" s="79" t="s">
        <v>24</v>
      </c>
      <c r="C222" s="38">
        <v>30</v>
      </c>
      <c r="D222" s="41">
        <v>0</v>
      </c>
      <c r="E222" s="13">
        <f t="shared" si="9"/>
        <v>30</v>
      </c>
      <c r="F222" s="40">
        <v>3</v>
      </c>
      <c r="G222" s="12">
        <f t="shared" si="11"/>
        <v>27</v>
      </c>
      <c r="H222" s="38">
        <v>550</v>
      </c>
      <c r="I222" s="14">
        <f t="shared" si="10"/>
        <v>14850</v>
      </c>
    </row>
    <row r="223" spans="1:9" ht="27.75" x14ac:dyDescent="0.4">
      <c r="A223" s="79" t="s">
        <v>665</v>
      </c>
      <c r="B223" s="79" t="s">
        <v>24</v>
      </c>
      <c r="C223" s="38">
        <v>590</v>
      </c>
      <c r="D223" s="41">
        <v>0</v>
      </c>
      <c r="E223" s="13">
        <f t="shared" si="9"/>
        <v>590</v>
      </c>
      <c r="F223" s="40">
        <v>100</v>
      </c>
      <c r="G223" s="12">
        <f t="shared" si="11"/>
        <v>490</v>
      </c>
      <c r="H223" s="38">
        <v>910</v>
      </c>
      <c r="I223" s="14">
        <f t="shared" si="10"/>
        <v>445900</v>
      </c>
    </row>
    <row r="224" spans="1:9" ht="27.75" x14ac:dyDescent="0.4">
      <c r="A224" s="79" t="s">
        <v>462</v>
      </c>
      <c r="B224" s="79" t="s">
        <v>24</v>
      </c>
      <c r="C224" s="38">
        <v>0</v>
      </c>
      <c r="D224" s="41">
        <v>500</v>
      </c>
      <c r="E224" s="13">
        <f t="shared" si="9"/>
        <v>500</v>
      </c>
      <c r="F224" s="40">
        <v>10</v>
      </c>
      <c r="G224" s="12">
        <f t="shared" si="11"/>
        <v>490</v>
      </c>
      <c r="H224" s="38">
        <v>652.5</v>
      </c>
      <c r="I224" s="14">
        <f t="shared" si="10"/>
        <v>319725</v>
      </c>
    </row>
    <row r="225" spans="1:9" ht="27.75" x14ac:dyDescent="0.4">
      <c r="A225" s="79" t="s">
        <v>385</v>
      </c>
      <c r="B225" s="79" t="s">
        <v>24</v>
      </c>
      <c r="C225" s="38">
        <v>1800</v>
      </c>
      <c r="D225" s="41">
        <v>0</v>
      </c>
      <c r="E225" s="13">
        <f t="shared" si="9"/>
        <v>1800</v>
      </c>
      <c r="F225" s="40">
        <v>300</v>
      </c>
      <c r="G225" s="12">
        <f t="shared" si="11"/>
        <v>1500</v>
      </c>
      <c r="H225" s="38">
        <v>3.58</v>
      </c>
      <c r="I225" s="14">
        <f t="shared" si="10"/>
        <v>5370</v>
      </c>
    </row>
    <row r="226" spans="1:9" ht="27.75" x14ac:dyDescent="0.4">
      <c r="A226" s="79" t="s">
        <v>386</v>
      </c>
      <c r="B226" s="79" t="s">
        <v>24</v>
      </c>
      <c r="C226" s="38">
        <v>200</v>
      </c>
      <c r="D226" s="41">
        <v>0</v>
      </c>
      <c r="E226" s="13">
        <f t="shared" si="9"/>
        <v>200</v>
      </c>
      <c r="F226" s="40">
        <v>0</v>
      </c>
      <c r="G226" s="12">
        <f t="shared" si="11"/>
        <v>200</v>
      </c>
      <c r="H226" s="38">
        <v>77</v>
      </c>
      <c r="I226" s="14">
        <f t="shared" si="10"/>
        <v>15400</v>
      </c>
    </row>
    <row r="227" spans="1:9" ht="27.75" x14ac:dyDescent="0.4">
      <c r="A227" s="79" t="s">
        <v>387</v>
      </c>
      <c r="B227" s="79" t="s">
        <v>24</v>
      </c>
      <c r="C227" s="38">
        <v>430</v>
      </c>
      <c r="D227" s="41">
        <v>0</v>
      </c>
      <c r="E227" s="13">
        <f t="shared" si="9"/>
        <v>430</v>
      </c>
      <c r="F227" s="40">
        <v>210</v>
      </c>
      <c r="G227" s="12">
        <f t="shared" si="11"/>
        <v>220</v>
      </c>
      <c r="H227" s="38">
        <v>291.5</v>
      </c>
      <c r="I227" s="14">
        <f t="shared" si="10"/>
        <v>64130</v>
      </c>
    </row>
    <row r="228" spans="1:9" ht="27.75" x14ac:dyDescent="0.4">
      <c r="A228" s="79" t="s">
        <v>388</v>
      </c>
      <c r="B228" s="79" t="s">
        <v>24</v>
      </c>
      <c r="C228" s="38">
        <v>2100</v>
      </c>
      <c r="D228" s="41">
        <v>300</v>
      </c>
      <c r="E228" s="13">
        <f t="shared" si="9"/>
        <v>2400</v>
      </c>
      <c r="F228" s="40">
        <v>900</v>
      </c>
      <c r="G228" s="12">
        <f t="shared" si="11"/>
        <v>1500</v>
      </c>
      <c r="H228" s="38">
        <v>15.26</v>
      </c>
      <c r="I228" s="14">
        <f t="shared" si="10"/>
        <v>22890</v>
      </c>
    </row>
    <row r="229" spans="1:9" ht="27.75" x14ac:dyDescent="0.4">
      <c r="A229" s="79" t="s">
        <v>389</v>
      </c>
      <c r="B229" s="79" t="s">
        <v>24</v>
      </c>
      <c r="C229" s="38">
        <v>504</v>
      </c>
      <c r="D229" s="41">
        <v>550</v>
      </c>
      <c r="E229" s="13">
        <f t="shared" si="9"/>
        <v>1054</v>
      </c>
      <c r="F229" s="40">
        <v>524</v>
      </c>
      <c r="G229" s="12">
        <f t="shared" si="11"/>
        <v>530</v>
      </c>
      <c r="H229" s="38">
        <v>348</v>
      </c>
      <c r="I229" s="14">
        <f t="shared" si="10"/>
        <v>184440</v>
      </c>
    </row>
    <row r="230" spans="1:9" ht="27.75" x14ac:dyDescent="0.4">
      <c r="A230" s="79" t="s">
        <v>390</v>
      </c>
      <c r="B230" s="79" t="s">
        <v>24</v>
      </c>
      <c r="C230" s="38">
        <v>72</v>
      </c>
      <c r="D230" s="41">
        <v>24</v>
      </c>
      <c r="E230" s="13">
        <f t="shared" si="9"/>
        <v>96</v>
      </c>
      <c r="F230" s="40">
        <v>72</v>
      </c>
      <c r="G230" s="12">
        <f t="shared" si="11"/>
        <v>24</v>
      </c>
      <c r="H230" s="38">
        <v>55</v>
      </c>
      <c r="I230" s="14">
        <f t="shared" si="10"/>
        <v>1320</v>
      </c>
    </row>
    <row r="231" spans="1:9" ht="27.75" x14ac:dyDescent="0.4">
      <c r="A231" s="79" t="s">
        <v>391</v>
      </c>
      <c r="B231" s="79" t="s">
        <v>24</v>
      </c>
      <c r="C231" s="38">
        <v>505</v>
      </c>
      <c r="D231" s="41">
        <v>500</v>
      </c>
      <c r="E231" s="13">
        <f t="shared" si="9"/>
        <v>1005</v>
      </c>
      <c r="F231" s="40">
        <v>540</v>
      </c>
      <c r="G231" s="12">
        <f t="shared" si="11"/>
        <v>465</v>
      </c>
      <c r="H231" s="38">
        <v>35.15</v>
      </c>
      <c r="I231" s="14">
        <f t="shared" si="10"/>
        <v>16344.75</v>
      </c>
    </row>
    <row r="232" spans="1:9" ht="27.75" x14ac:dyDescent="0.4">
      <c r="A232" s="79" t="s">
        <v>392</v>
      </c>
      <c r="B232" s="79" t="s">
        <v>24</v>
      </c>
      <c r="C232" s="38">
        <v>0</v>
      </c>
      <c r="D232" s="41">
        <v>5000</v>
      </c>
      <c r="E232" s="13">
        <f t="shared" si="9"/>
        <v>5000</v>
      </c>
      <c r="F232" s="40">
        <v>2400</v>
      </c>
      <c r="G232" s="12">
        <f t="shared" si="11"/>
        <v>2600</v>
      </c>
      <c r="H232" s="38">
        <v>1.76</v>
      </c>
      <c r="I232" s="14">
        <f t="shared" si="10"/>
        <v>4576</v>
      </c>
    </row>
    <row r="233" spans="1:9" ht="27.75" x14ac:dyDescent="0.4">
      <c r="A233" s="79" t="s">
        <v>393</v>
      </c>
      <c r="B233" s="79" t="s">
        <v>24</v>
      </c>
      <c r="C233" s="38">
        <v>195</v>
      </c>
      <c r="D233" s="41"/>
      <c r="E233" s="13">
        <f t="shared" si="9"/>
        <v>195</v>
      </c>
      <c r="F233" s="40">
        <v>195</v>
      </c>
      <c r="G233" s="12">
        <f t="shared" si="11"/>
        <v>0</v>
      </c>
      <c r="H233" s="38">
        <v>85.4</v>
      </c>
      <c r="I233" s="14">
        <f t="shared" si="10"/>
        <v>0</v>
      </c>
    </row>
    <row r="234" spans="1:9" ht="27.75" x14ac:dyDescent="0.4">
      <c r="A234" s="79" t="s">
        <v>638</v>
      </c>
      <c r="B234" s="79" t="s">
        <v>24</v>
      </c>
      <c r="C234" s="38">
        <v>328</v>
      </c>
      <c r="D234" s="41"/>
      <c r="E234" s="13">
        <f t="shared" si="9"/>
        <v>328</v>
      </c>
      <c r="F234" s="40">
        <v>30</v>
      </c>
      <c r="G234" s="12">
        <f t="shared" si="11"/>
        <v>298</v>
      </c>
      <c r="H234" s="38">
        <v>32.049999999999997</v>
      </c>
      <c r="I234" s="14">
        <f t="shared" si="10"/>
        <v>9550.9</v>
      </c>
    </row>
    <row r="235" spans="1:9" ht="27.75" x14ac:dyDescent="0.4">
      <c r="A235" s="79" t="s">
        <v>639</v>
      </c>
      <c r="B235" s="79" t="s">
        <v>24</v>
      </c>
      <c r="C235" s="38">
        <v>375</v>
      </c>
      <c r="D235" s="41"/>
      <c r="E235" s="13">
        <f t="shared" si="9"/>
        <v>375</v>
      </c>
      <c r="F235" s="40">
        <v>0</v>
      </c>
      <c r="G235" s="12">
        <f t="shared" si="11"/>
        <v>375</v>
      </c>
      <c r="H235" s="38">
        <v>4.34</v>
      </c>
      <c r="I235" s="14">
        <f t="shared" si="10"/>
        <v>1627.5</v>
      </c>
    </row>
    <row r="236" spans="1:9" ht="27.75" x14ac:dyDescent="0.4">
      <c r="A236" s="79" t="s">
        <v>640</v>
      </c>
      <c r="B236" s="79" t="s">
        <v>24</v>
      </c>
      <c r="C236" s="38">
        <v>390</v>
      </c>
      <c r="D236" s="41"/>
      <c r="E236" s="13">
        <f t="shared" si="9"/>
        <v>390</v>
      </c>
      <c r="F236" s="40"/>
      <c r="G236" s="12">
        <f t="shared" si="11"/>
        <v>390</v>
      </c>
      <c r="H236" s="38">
        <v>41.13</v>
      </c>
      <c r="I236" s="14">
        <f t="shared" si="10"/>
        <v>16040.7</v>
      </c>
    </row>
    <row r="237" spans="1:9" ht="27.75" x14ac:dyDescent="0.4">
      <c r="A237" s="79" t="s">
        <v>394</v>
      </c>
      <c r="B237" s="79" t="s">
        <v>24</v>
      </c>
      <c r="C237" s="38">
        <v>80</v>
      </c>
      <c r="D237" s="41">
        <v>0</v>
      </c>
      <c r="E237" s="13">
        <f t="shared" si="9"/>
        <v>80</v>
      </c>
      <c r="F237" s="40">
        <v>0</v>
      </c>
      <c r="G237" s="12">
        <f t="shared" si="11"/>
        <v>80</v>
      </c>
      <c r="H237" s="38">
        <v>18.920000000000002</v>
      </c>
      <c r="I237" s="14">
        <f t="shared" si="10"/>
        <v>1513.6000000000001</v>
      </c>
    </row>
    <row r="238" spans="1:9" ht="27.75" x14ac:dyDescent="0.4">
      <c r="A238" s="79" t="s">
        <v>395</v>
      </c>
      <c r="B238" s="79" t="s">
        <v>24</v>
      </c>
      <c r="C238" s="38">
        <v>443</v>
      </c>
      <c r="D238" s="41">
        <v>450</v>
      </c>
      <c r="E238" s="13">
        <f t="shared" si="9"/>
        <v>893</v>
      </c>
      <c r="F238" s="40">
        <v>733</v>
      </c>
      <c r="G238" s="12">
        <f t="shared" si="11"/>
        <v>160</v>
      </c>
      <c r="H238" s="38">
        <v>22.59</v>
      </c>
      <c r="I238" s="14">
        <f t="shared" si="10"/>
        <v>3614.4</v>
      </c>
    </row>
    <row r="239" spans="1:9" ht="27.75" x14ac:dyDescent="0.4">
      <c r="A239" s="79" t="s">
        <v>396</v>
      </c>
      <c r="B239" s="79" t="s">
        <v>24</v>
      </c>
      <c r="C239" s="38">
        <v>585</v>
      </c>
      <c r="D239" s="41">
        <v>200</v>
      </c>
      <c r="E239" s="13">
        <f t="shared" si="9"/>
        <v>785</v>
      </c>
      <c r="F239" s="40">
        <v>132</v>
      </c>
      <c r="G239" s="12">
        <f t="shared" si="11"/>
        <v>653</v>
      </c>
      <c r="H239" s="38">
        <v>23.01</v>
      </c>
      <c r="I239" s="14">
        <f t="shared" si="10"/>
        <v>15025.53</v>
      </c>
    </row>
    <row r="240" spans="1:9" ht="27.75" x14ac:dyDescent="0.4">
      <c r="A240" s="79" t="s">
        <v>397</v>
      </c>
      <c r="B240" s="79" t="s">
        <v>24</v>
      </c>
      <c r="C240" s="38">
        <v>4</v>
      </c>
      <c r="D240" s="41">
        <v>0</v>
      </c>
      <c r="E240" s="13">
        <f t="shared" si="9"/>
        <v>4</v>
      </c>
      <c r="F240" s="40">
        <v>0</v>
      </c>
      <c r="G240" s="12">
        <f t="shared" si="11"/>
        <v>4</v>
      </c>
      <c r="H240" s="38">
        <v>757.9</v>
      </c>
      <c r="I240" s="14">
        <f t="shared" si="10"/>
        <v>3031.6</v>
      </c>
    </row>
    <row r="241" spans="1:9" ht="27.75" x14ac:dyDescent="0.4">
      <c r="A241" s="79" t="s">
        <v>398</v>
      </c>
      <c r="B241" s="79" t="s">
        <v>24</v>
      </c>
      <c r="C241" s="38">
        <v>2</v>
      </c>
      <c r="D241" s="41">
        <v>0</v>
      </c>
      <c r="E241" s="13">
        <f t="shared" si="9"/>
        <v>2</v>
      </c>
      <c r="F241" s="40">
        <v>0</v>
      </c>
      <c r="G241" s="12">
        <f t="shared" si="11"/>
        <v>2</v>
      </c>
      <c r="H241" s="38">
        <v>1237.5</v>
      </c>
      <c r="I241" s="14">
        <f t="shared" si="10"/>
        <v>2475</v>
      </c>
    </row>
    <row r="242" spans="1:9" ht="27.75" x14ac:dyDescent="0.4">
      <c r="A242" s="79" t="s">
        <v>399</v>
      </c>
      <c r="B242" s="79" t="s">
        <v>24</v>
      </c>
      <c r="C242" s="38">
        <v>10</v>
      </c>
      <c r="D242" s="41">
        <v>0</v>
      </c>
      <c r="E242" s="13">
        <f t="shared" si="9"/>
        <v>10</v>
      </c>
      <c r="F242" s="40">
        <v>0</v>
      </c>
      <c r="G242" s="12">
        <f t="shared" si="11"/>
        <v>10</v>
      </c>
      <c r="H242" s="38">
        <v>1925</v>
      </c>
      <c r="I242" s="14">
        <f t="shared" si="10"/>
        <v>19250</v>
      </c>
    </row>
    <row r="243" spans="1:9" ht="27.75" x14ac:dyDescent="0.4">
      <c r="A243" s="79" t="s">
        <v>400</v>
      </c>
      <c r="B243" s="79" t="s">
        <v>24</v>
      </c>
      <c r="C243" s="38">
        <v>2400</v>
      </c>
      <c r="D243" s="41">
        <v>700</v>
      </c>
      <c r="E243" s="13">
        <f t="shared" si="9"/>
        <v>3100</v>
      </c>
      <c r="F243" s="40">
        <v>0</v>
      </c>
      <c r="G243" s="12">
        <f t="shared" si="11"/>
        <v>3100</v>
      </c>
      <c r="H243" s="38">
        <v>2.2599999999999998</v>
      </c>
      <c r="I243" s="14">
        <f t="shared" si="10"/>
        <v>7005.9999999999991</v>
      </c>
    </row>
    <row r="244" spans="1:9" ht="27.75" x14ac:dyDescent="0.4">
      <c r="A244" s="79" t="s">
        <v>401</v>
      </c>
      <c r="B244" s="79" t="s">
        <v>24</v>
      </c>
      <c r="C244" s="38">
        <v>1500</v>
      </c>
      <c r="D244" s="41">
        <v>700</v>
      </c>
      <c r="E244" s="13">
        <f t="shared" si="9"/>
        <v>2200</v>
      </c>
      <c r="F244" s="40">
        <v>1000</v>
      </c>
      <c r="G244" s="12">
        <f t="shared" si="11"/>
        <v>1200</v>
      </c>
      <c r="H244" s="38">
        <v>2.2599999999999998</v>
      </c>
      <c r="I244" s="14">
        <f t="shared" si="10"/>
        <v>2711.9999999999995</v>
      </c>
    </row>
    <row r="245" spans="1:9" ht="27.75" x14ac:dyDescent="0.4">
      <c r="A245" s="79" t="s">
        <v>402</v>
      </c>
      <c r="B245" s="79" t="s">
        <v>24</v>
      </c>
      <c r="C245" s="38"/>
      <c r="D245" s="41"/>
      <c r="E245" s="13">
        <f t="shared" si="9"/>
        <v>0</v>
      </c>
      <c r="F245" s="40"/>
      <c r="G245" s="12">
        <f t="shared" si="11"/>
        <v>0</v>
      </c>
      <c r="H245" s="38"/>
      <c r="I245" s="14">
        <f t="shared" si="10"/>
        <v>0</v>
      </c>
    </row>
    <row r="246" spans="1:9" ht="27.75" x14ac:dyDescent="0.4">
      <c r="A246" s="79" t="s">
        <v>403</v>
      </c>
      <c r="B246" s="79" t="s">
        <v>24</v>
      </c>
      <c r="C246" s="38">
        <v>1000</v>
      </c>
      <c r="D246" s="41">
        <v>200</v>
      </c>
      <c r="E246" s="13">
        <f t="shared" si="9"/>
        <v>1200</v>
      </c>
      <c r="F246" s="40">
        <v>550</v>
      </c>
      <c r="G246" s="12">
        <f t="shared" si="11"/>
        <v>650</v>
      </c>
      <c r="H246" s="38">
        <v>9.9</v>
      </c>
      <c r="I246" s="14">
        <f t="shared" si="10"/>
        <v>6435</v>
      </c>
    </row>
    <row r="247" spans="1:9" ht="27.75" x14ac:dyDescent="0.4">
      <c r="A247" s="79" t="s">
        <v>404</v>
      </c>
      <c r="B247" s="79" t="s">
        <v>24</v>
      </c>
      <c r="C247" s="38">
        <v>18</v>
      </c>
      <c r="D247" s="41">
        <v>0</v>
      </c>
      <c r="E247" s="13">
        <f t="shared" si="9"/>
        <v>18</v>
      </c>
      <c r="F247" s="40">
        <v>0</v>
      </c>
      <c r="G247" s="12">
        <f t="shared" si="11"/>
        <v>18</v>
      </c>
      <c r="H247" s="38">
        <v>2301</v>
      </c>
      <c r="I247" s="14">
        <f t="shared" si="10"/>
        <v>41418</v>
      </c>
    </row>
    <row r="248" spans="1:9" ht="27.75" x14ac:dyDescent="0.4">
      <c r="A248" s="79" t="s">
        <v>461</v>
      </c>
      <c r="B248" s="79" t="s">
        <v>24</v>
      </c>
      <c r="C248" s="38">
        <v>595</v>
      </c>
      <c r="D248" s="41"/>
      <c r="E248" s="13">
        <f t="shared" si="9"/>
        <v>595</v>
      </c>
      <c r="F248" s="40">
        <v>130</v>
      </c>
      <c r="G248" s="12">
        <f t="shared" si="11"/>
        <v>465</v>
      </c>
      <c r="H248" s="38">
        <v>64.900000000000006</v>
      </c>
      <c r="I248" s="14">
        <f t="shared" si="10"/>
        <v>30178.500000000004</v>
      </c>
    </row>
    <row r="249" spans="1:9" ht="27.75" x14ac:dyDescent="0.4">
      <c r="A249" s="79" t="s">
        <v>496</v>
      </c>
      <c r="B249" s="79" t="s">
        <v>24</v>
      </c>
      <c r="C249" s="38">
        <v>0</v>
      </c>
      <c r="D249" s="41">
        <v>20</v>
      </c>
      <c r="E249" s="13">
        <f t="shared" si="9"/>
        <v>20</v>
      </c>
      <c r="F249" s="40"/>
      <c r="G249" s="12">
        <f t="shared" si="11"/>
        <v>20</v>
      </c>
      <c r="H249" s="38">
        <v>548.9</v>
      </c>
      <c r="I249" s="14">
        <f t="shared" si="10"/>
        <v>10978</v>
      </c>
    </row>
    <row r="250" spans="1:9" ht="27.75" x14ac:dyDescent="0.4">
      <c r="A250" s="79" t="s">
        <v>405</v>
      </c>
      <c r="B250" s="79" t="s">
        <v>24</v>
      </c>
      <c r="C250" s="38">
        <v>164</v>
      </c>
      <c r="D250" s="41">
        <v>0</v>
      </c>
      <c r="E250" s="13">
        <f t="shared" si="9"/>
        <v>164</v>
      </c>
      <c r="F250" s="40">
        <v>30</v>
      </c>
      <c r="G250" s="12">
        <f t="shared" si="11"/>
        <v>134</v>
      </c>
      <c r="H250" s="38">
        <v>9.6999999999999993</v>
      </c>
      <c r="I250" s="14">
        <f t="shared" si="10"/>
        <v>1299.8</v>
      </c>
    </row>
    <row r="251" spans="1:9" ht="27.75" x14ac:dyDescent="0.4">
      <c r="A251" s="79" t="s">
        <v>406</v>
      </c>
      <c r="B251" s="79" t="s">
        <v>24</v>
      </c>
      <c r="C251" s="38">
        <v>14</v>
      </c>
      <c r="D251" s="41">
        <v>8</v>
      </c>
      <c r="E251" s="13">
        <f t="shared" si="9"/>
        <v>22</v>
      </c>
      <c r="F251" s="40">
        <v>7</v>
      </c>
      <c r="G251" s="12">
        <f t="shared" si="11"/>
        <v>15</v>
      </c>
      <c r="H251" s="38">
        <v>690</v>
      </c>
      <c r="I251" s="14">
        <f t="shared" si="10"/>
        <v>10350</v>
      </c>
    </row>
    <row r="252" spans="1:9" ht="27.75" x14ac:dyDescent="0.4">
      <c r="A252" s="79" t="s">
        <v>408</v>
      </c>
      <c r="B252" s="79" t="s">
        <v>24</v>
      </c>
      <c r="C252" s="38">
        <v>2800</v>
      </c>
      <c r="D252" s="41">
        <v>0</v>
      </c>
      <c r="E252" s="13">
        <f t="shared" si="9"/>
        <v>2800</v>
      </c>
      <c r="F252" s="40">
        <v>100</v>
      </c>
      <c r="G252" s="12">
        <f t="shared" si="11"/>
        <v>2700</v>
      </c>
      <c r="H252" s="38">
        <v>0.14000000000000001</v>
      </c>
      <c r="I252" s="14">
        <f t="shared" si="10"/>
        <v>378.00000000000006</v>
      </c>
    </row>
    <row r="253" spans="1:9" ht="27.75" x14ac:dyDescent="0.4">
      <c r="A253" s="79" t="s">
        <v>409</v>
      </c>
      <c r="B253" s="79" t="s">
        <v>24</v>
      </c>
      <c r="C253" s="38">
        <v>3500</v>
      </c>
      <c r="D253" s="41">
        <v>0</v>
      </c>
      <c r="E253" s="13">
        <f t="shared" si="9"/>
        <v>3500</v>
      </c>
      <c r="F253" s="40">
        <v>300</v>
      </c>
      <c r="G253" s="12">
        <f t="shared" si="11"/>
        <v>3200</v>
      </c>
      <c r="H253" s="38">
        <v>0.2</v>
      </c>
      <c r="I253" s="14">
        <f t="shared" si="10"/>
        <v>640</v>
      </c>
    </row>
    <row r="254" spans="1:9" ht="27.75" x14ac:dyDescent="0.4">
      <c r="A254" s="79" t="s">
        <v>410</v>
      </c>
      <c r="B254" s="79" t="s">
        <v>24</v>
      </c>
      <c r="C254" s="38">
        <v>1430</v>
      </c>
      <c r="D254" s="41">
        <v>0</v>
      </c>
      <c r="E254" s="13">
        <f t="shared" si="9"/>
        <v>1430</v>
      </c>
      <c r="F254" s="40">
        <v>200</v>
      </c>
      <c r="G254" s="12">
        <f t="shared" si="11"/>
        <v>1230</v>
      </c>
      <c r="H254" s="38">
        <v>3.12</v>
      </c>
      <c r="I254" s="14">
        <f t="shared" si="10"/>
        <v>3837.6</v>
      </c>
    </row>
    <row r="255" spans="1:9" ht="27.75" x14ac:dyDescent="0.4">
      <c r="A255" s="79" t="s">
        <v>411</v>
      </c>
      <c r="B255" s="79" t="s">
        <v>24</v>
      </c>
      <c r="C255" s="38">
        <v>1230</v>
      </c>
      <c r="D255" s="41">
        <v>0</v>
      </c>
      <c r="E255" s="13">
        <f t="shared" si="9"/>
        <v>1230</v>
      </c>
      <c r="F255" s="40">
        <v>190</v>
      </c>
      <c r="G255" s="12">
        <f t="shared" si="11"/>
        <v>1040</v>
      </c>
      <c r="H255" s="38">
        <v>29.31</v>
      </c>
      <c r="I255" s="14">
        <f t="shared" si="10"/>
        <v>30482.399999999998</v>
      </c>
    </row>
    <row r="256" spans="1:9" ht="27.75" x14ac:dyDescent="0.4">
      <c r="A256" s="79" t="s">
        <v>471</v>
      </c>
      <c r="B256" s="79" t="s">
        <v>24</v>
      </c>
      <c r="C256" s="38">
        <v>0</v>
      </c>
      <c r="D256" s="41">
        <v>0</v>
      </c>
      <c r="E256" s="13">
        <f t="shared" si="9"/>
        <v>0</v>
      </c>
      <c r="F256" s="40">
        <v>0</v>
      </c>
      <c r="G256" s="12">
        <f t="shared" si="11"/>
        <v>0</v>
      </c>
      <c r="H256" s="38">
        <v>154</v>
      </c>
      <c r="I256" s="14">
        <f t="shared" si="10"/>
        <v>0</v>
      </c>
    </row>
    <row r="257" spans="1:9" ht="27.75" x14ac:dyDescent="0.4">
      <c r="A257" s="79" t="s">
        <v>412</v>
      </c>
      <c r="B257" s="79" t="s">
        <v>24</v>
      </c>
      <c r="C257" s="38">
        <v>1200</v>
      </c>
      <c r="D257" s="41">
        <v>3100</v>
      </c>
      <c r="E257" s="13">
        <f t="shared" si="9"/>
        <v>4300</v>
      </c>
      <c r="F257" s="40">
        <v>1500</v>
      </c>
      <c r="G257" s="12">
        <f t="shared" si="11"/>
        <v>2800</v>
      </c>
      <c r="H257" s="38">
        <v>4.16</v>
      </c>
      <c r="I257" s="14">
        <f t="shared" si="10"/>
        <v>11648</v>
      </c>
    </row>
    <row r="258" spans="1:9" ht="27.75" x14ac:dyDescent="0.4">
      <c r="A258" s="79" t="s">
        <v>413</v>
      </c>
      <c r="B258" s="79" t="s">
        <v>24</v>
      </c>
      <c r="C258" s="38">
        <v>1245</v>
      </c>
      <c r="D258" s="41">
        <v>2000</v>
      </c>
      <c r="E258" s="13">
        <f t="shared" si="9"/>
        <v>3245</v>
      </c>
      <c r="F258" s="40">
        <v>1480</v>
      </c>
      <c r="G258" s="12">
        <f t="shared" si="11"/>
        <v>1765</v>
      </c>
      <c r="H258" s="38">
        <v>64</v>
      </c>
      <c r="I258" s="14">
        <f t="shared" si="10"/>
        <v>112960</v>
      </c>
    </row>
    <row r="259" spans="1:9" ht="27.75" x14ac:dyDescent="0.4">
      <c r="A259" s="79" t="s">
        <v>423</v>
      </c>
      <c r="B259" s="79" t="s">
        <v>24</v>
      </c>
      <c r="C259" s="38">
        <v>120</v>
      </c>
      <c r="D259" s="41">
        <v>100</v>
      </c>
      <c r="E259" s="13">
        <f t="shared" si="9"/>
        <v>220</v>
      </c>
      <c r="F259" s="40">
        <v>55</v>
      </c>
      <c r="G259" s="12">
        <f t="shared" si="11"/>
        <v>165</v>
      </c>
      <c r="H259" s="38">
        <v>48.29</v>
      </c>
      <c r="I259" s="14">
        <f t="shared" si="10"/>
        <v>7967.8499999999995</v>
      </c>
    </row>
    <row r="260" spans="1:9" ht="27.75" x14ac:dyDescent="0.4">
      <c r="A260" s="79" t="s">
        <v>415</v>
      </c>
      <c r="B260" s="79" t="s">
        <v>24</v>
      </c>
      <c r="C260" s="38">
        <v>265</v>
      </c>
      <c r="D260" s="41">
        <v>100</v>
      </c>
      <c r="E260" s="13">
        <f t="shared" si="9"/>
        <v>365</v>
      </c>
      <c r="F260" s="40">
        <v>50</v>
      </c>
      <c r="G260" s="12">
        <f t="shared" si="11"/>
        <v>315</v>
      </c>
      <c r="H260" s="38">
        <v>18.920000000000002</v>
      </c>
      <c r="I260" s="14">
        <f t="shared" si="10"/>
        <v>5959.8</v>
      </c>
    </row>
    <row r="261" spans="1:9" ht="27.75" x14ac:dyDescent="0.4">
      <c r="A261" s="79" t="s">
        <v>641</v>
      </c>
      <c r="B261" s="79" t="s">
        <v>24</v>
      </c>
      <c r="C261" s="38">
        <v>100</v>
      </c>
      <c r="D261" s="41">
        <v>50</v>
      </c>
      <c r="E261" s="13">
        <f t="shared" si="9"/>
        <v>150</v>
      </c>
      <c r="F261" s="40">
        <v>0</v>
      </c>
      <c r="G261" s="12">
        <f t="shared" si="11"/>
        <v>150</v>
      </c>
      <c r="H261" s="38">
        <v>38.5</v>
      </c>
      <c r="I261" s="14">
        <f t="shared" si="10"/>
        <v>5775</v>
      </c>
    </row>
    <row r="262" spans="1:9" ht="27.75" x14ac:dyDescent="0.4">
      <c r="A262" s="79" t="s">
        <v>414</v>
      </c>
      <c r="B262" s="79" t="s">
        <v>24</v>
      </c>
      <c r="C262" s="38">
        <v>72</v>
      </c>
      <c r="D262" s="41">
        <v>250</v>
      </c>
      <c r="E262" s="13">
        <f t="shared" si="9"/>
        <v>322</v>
      </c>
      <c r="F262" s="40">
        <v>100</v>
      </c>
      <c r="G262" s="12">
        <f t="shared" si="11"/>
        <v>222</v>
      </c>
      <c r="H262" s="38">
        <v>41.25</v>
      </c>
      <c r="I262" s="14">
        <f t="shared" si="10"/>
        <v>9157.5</v>
      </c>
    </row>
    <row r="263" spans="1:9" ht="27.75" x14ac:dyDescent="0.4">
      <c r="A263" s="79" t="s">
        <v>416</v>
      </c>
      <c r="B263" s="79" t="s">
        <v>24</v>
      </c>
      <c r="C263" s="38">
        <v>0</v>
      </c>
      <c r="D263" s="41"/>
      <c r="E263" s="13">
        <f t="shared" si="9"/>
        <v>0</v>
      </c>
      <c r="F263" s="40">
        <v>0</v>
      </c>
      <c r="G263" s="12">
        <f t="shared" si="11"/>
        <v>0</v>
      </c>
      <c r="H263" s="38">
        <v>80.55</v>
      </c>
      <c r="I263" s="14">
        <f t="shared" si="10"/>
        <v>0</v>
      </c>
    </row>
    <row r="264" spans="1:9" ht="27.75" x14ac:dyDescent="0.4">
      <c r="A264" s="79" t="s">
        <v>417</v>
      </c>
      <c r="B264" s="79" t="s">
        <v>24</v>
      </c>
      <c r="C264" s="38">
        <v>0</v>
      </c>
      <c r="D264" s="41">
        <v>500</v>
      </c>
      <c r="E264" s="13">
        <f t="shared" si="9"/>
        <v>500</v>
      </c>
      <c r="F264" s="40">
        <v>50</v>
      </c>
      <c r="G264" s="12">
        <f t="shared" si="11"/>
        <v>450</v>
      </c>
      <c r="H264" s="38">
        <v>71.12</v>
      </c>
      <c r="I264" s="14">
        <f t="shared" si="10"/>
        <v>32004.000000000004</v>
      </c>
    </row>
    <row r="265" spans="1:9" ht="27.75" x14ac:dyDescent="0.4">
      <c r="A265" s="79" t="s">
        <v>418</v>
      </c>
      <c r="B265" s="79" t="s">
        <v>24</v>
      </c>
      <c r="C265" s="38">
        <v>0</v>
      </c>
      <c r="D265" s="41">
        <v>500</v>
      </c>
      <c r="E265" s="13">
        <f t="shared" si="9"/>
        <v>500</v>
      </c>
      <c r="F265" s="40">
        <v>50</v>
      </c>
      <c r="G265" s="12">
        <f t="shared" si="11"/>
        <v>450</v>
      </c>
      <c r="H265" s="38">
        <v>71.12</v>
      </c>
      <c r="I265" s="14">
        <f t="shared" si="10"/>
        <v>32004.000000000004</v>
      </c>
    </row>
    <row r="266" spans="1:9" ht="27.75" x14ac:dyDescent="0.4">
      <c r="A266" s="79" t="s">
        <v>419</v>
      </c>
      <c r="B266" s="79" t="s">
        <v>24</v>
      </c>
      <c r="C266" s="38">
        <v>9</v>
      </c>
      <c r="D266" s="41">
        <v>0</v>
      </c>
      <c r="E266" s="13">
        <f t="shared" si="9"/>
        <v>9</v>
      </c>
      <c r="F266" s="40">
        <v>8</v>
      </c>
      <c r="G266" s="12">
        <f t="shared" si="11"/>
        <v>1</v>
      </c>
      <c r="H266" s="38">
        <v>1450</v>
      </c>
      <c r="I266" s="14">
        <f t="shared" si="10"/>
        <v>1450</v>
      </c>
    </row>
    <row r="267" spans="1:9" ht="27.75" x14ac:dyDescent="0.4">
      <c r="A267" s="79" t="s">
        <v>420</v>
      </c>
      <c r="B267" s="79" t="s">
        <v>24</v>
      </c>
      <c r="C267" s="38">
        <v>0</v>
      </c>
      <c r="D267" s="41">
        <v>0</v>
      </c>
      <c r="E267" s="13">
        <f t="shared" si="9"/>
        <v>0</v>
      </c>
      <c r="F267" s="40">
        <v>0</v>
      </c>
      <c r="G267" s="12">
        <f t="shared" si="11"/>
        <v>0</v>
      </c>
      <c r="H267" s="38">
        <v>1645</v>
      </c>
      <c r="I267" s="14">
        <f t="shared" si="10"/>
        <v>0</v>
      </c>
    </row>
    <row r="268" spans="1:9" ht="27.75" x14ac:dyDescent="0.4">
      <c r="A268" s="79" t="s">
        <v>421</v>
      </c>
      <c r="B268" s="79" t="s">
        <v>24</v>
      </c>
      <c r="C268" s="38">
        <v>15</v>
      </c>
      <c r="D268" s="41">
        <v>55</v>
      </c>
      <c r="E268" s="13">
        <f t="shared" si="9"/>
        <v>70</v>
      </c>
      <c r="F268" s="40">
        <v>41</v>
      </c>
      <c r="G268" s="12">
        <f t="shared" si="11"/>
        <v>29</v>
      </c>
      <c r="H268" s="38">
        <v>980</v>
      </c>
      <c r="I268" s="14">
        <f t="shared" si="10"/>
        <v>28420</v>
      </c>
    </row>
    <row r="269" spans="1:9" ht="27.75" x14ac:dyDescent="0.4">
      <c r="A269" s="79" t="s">
        <v>422</v>
      </c>
      <c r="B269" s="79" t="s">
        <v>24</v>
      </c>
      <c r="C269" s="38">
        <v>50</v>
      </c>
      <c r="D269" s="41"/>
      <c r="E269" s="13">
        <f t="shared" ref="E269:E334" si="12">+C269+D269</f>
        <v>50</v>
      </c>
      <c r="F269" s="40">
        <v>20</v>
      </c>
      <c r="G269" s="12">
        <f t="shared" si="11"/>
        <v>30</v>
      </c>
      <c r="H269" s="38">
        <v>610</v>
      </c>
      <c r="I269" s="14">
        <f t="shared" ref="I269:I334" si="13">+G269*H269</f>
        <v>18300</v>
      </c>
    </row>
    <row r="270" spans="1:9" ht="27.75" x14ac:dyDescent="0.4">
      <c r="A270" s="79" t="s">
        <v>424</v>
      </c>
      <c r="B270" s="79" t="s">
        <v>24</v>
      </c>
      <c r="C270" s="38">
        <v>0</v>
      </c>
      <c r="D270" s="41">
        <v>700</v>
      </c>
      <c r="E270" s="13">
        <f t="shared" si="12"/>
        <v>700</v>
      </c>
      <c r="F270" s="40">
        <v>220</v>
      </c>
      <c r="G270" s="12">
        <f t="shared" ref="G270:G335" si="14">E270-F270</f>
        <v>480</v>
      </c>
      <c r="H270" s="38">
        <v>68.3</v>
      </c>
      <c r="I270" s="14">
        <f t="shared" si="13"/>
        <v>32784</v>
      </c>
    </row>
    <row r="271" spans="1:9" ht="27.75" x14ac:dyDescent="0.4">
      <c r="A271" s="79" t="s">
        <v>425</v>
      </c>
      <c r="B271" s="79" t="s">
        <v>24</v>
      </c>
      <c r="C271" s="38">
        <v>1282</v>
      </c>
      <c r="D271" s="41"/>
      <c r="E271" s="13">
        <f t="shared" si="12"/>
        <v>1282</v>
      </c>
      <c r="F271" s="40">
        <v>222</v>
      </c>
      <c r="G271" s="12">
        <f t="shared" si="14"/>
        <v>1060</v>
      </c>
      <c r="H271" s="38">
        <v>18.309999999999999</v>
      </c>
      <c r="I271" s="14">
        <f t="shared" si="13"/>
        <v>19408.599999999999</v>
      </c>
    </row>
    <row r="272" spans="1:9" ht="27.75" x14ac:dyDescent="0.4">
      <c r="A272" s="79" t="s">
        <v>426</v>
      </c>
      <c r="B272" s="79" t="s">
        <v>24</v>
      </c>
      <c r="C272" s="38">
        <v>295</v>
      </c>
      <c r="D272" s="41">
        <v>0</v>
      </c>
      <c r="E272" s="13">
        <f t="shared" si="12"/>
        <v>295</v>
      </c>
      <c r="F272" s="40">
        <v>59</v>
      </c>
      <c r="G272" s="12">
        <f t="shared" si="14"/>
        <v>236</v>
      </c>
      <c r="H272" s="38">
        <v>73.77</v>
      </c>
      <c r="I272" s="14">
        <f t="shared" si="13"/>
        <v>17409.719999999998</v>
      </c>
    </row>
    <row r="273" spans="1:9" ht="27.75" x14ac:dyDescent="0.4">
      <c r="A273" s="79" t="s">
        <v>427</v>
      </c>
      <c r="B273" s="79" t="s">
        <v>24</v>
      </c>
      <c r="C273" s="38">
        <v>0</v>
      </c>
      <c r="D273" s="41">
        <v>100</v>
      </c>
      <c r="E273" s="13">
        <f t="shared" si="12"/>
        <v>100</v>
      </c>
      <c r="F273" s="40">
        <v>0</v>
      </c>
      <c r="G273" s="12">
        <f t="shared" si="14"/>
        <v>100</v>
      </c>
      <c r="H273" s="38">
        <v>36.85</v>
      </c>
      <c r="I273" s="14">
        <f t="shared" si="13"/>
        <v>3685</v>
      </c>
    </row>
    <row r="274" spans="1:9" ht="27.75" x14ac:dyDescent="0.4">
      <c r="A274" s="79" t="s">
        <v>428</v>
      </c>
      <c r="B274" s="79" t="s">
        <v>24</v>
      </c>
      <c r="C274" s="38">
        <v>170</v>
      </c>
      <c r="D274" s="41">
        <v>200</v>
      </c>
      <c r="E274" s="13">
        <f t="shared" si="12"/>
        <v>370</v>
      </c>
      <c r="F274" s="40">
        <v>210</v>
      </c>
      <c r="G274" s="12">
        <f t="shared" si="14"/>
        <v>160</v>
      </c>
      <c r="H274" s="38">
        <v>38.5</v>
      </c>
      <c r="I274" s="14">
        <f t="shared" si="13"/>
        <v>6160</v>
      </c>
    </row>
    <row r="275" spans="1:9" ht="27.75" x14ac:dyDescent="0.4">
      <c r="A275" s="79" t="s">
        <v>429</v>
      </c>
      <c r="B275" s="79" t="s">
        <v>24</v>
      </c>
      <c r="C275" s="38">
        <v>900</v>
      </c>
      <c r="D275" s="41">
        <v>0</v>
      </c>
      <c r="E275" s="13">
        <f t="shared" si="12"/>
        <v>900</v>
      </c>
      <c r="F275" s="40">
        <v>400</v>
      </c>
      <c r="G275" s="12">
        <f t="shared" si="14"/>
        <v>500</v>
      </c>
      <c r="H275" s="38">
        <v>7</v>
      </c>
      <c r="I275" s="14">
        <f t="shared" si="13"/>
        <v>3500</v>
      </c>
    </row>
    <row r="276" spans="1:9" ht="27.75" x14ac:dyDescent="0.4">
      <c r="A276" s="79" t="s">
        <v>431</v>
      </c>
      <c r="B276" s="79" t="s">
        <v>24</v>
      </c>
      <c r="C276" s="38">
        <v>11</v>
      </c>
      <c r="D276" s="41">
        <v>5</v>
      </c>
      <c r="E276" s="13">
        <f t="shared" si="12"/>
        <v>16</v>
      </c>
      <c r="F276" s="40">
        <v>4</v>
      </c>
      <c r="G276" s="12">
        <f t="shared" si="14"/>
        <v>12</v>
      </c>
      <c r="H276" s="38">
        <v>323.27999999999997</v>
      </c>
      <c r="I276" s="14">
        <f t="shared" si="13"/>
        <v>3879.3599999999997</v>
      </c>
    </row>
    <row r="277" spans="1:9" ht="27.75" x14ac:dyDescent="0.4">
      <c r="A277" s="79" t="s">
        <v>430</v>
      </c>
      <c r="B277" s="79" t="s">
        <v>24</v>
      </c>
      <c r="C277" s="38">
        <v>14</v>
      </c>
      <c r="D277" s="41">
        <v>0</v>
      </c>
      <c r="E277" s="13">
        <f t="shared" si="12"/>
        <v>14</v>
      </c>
      <c r="F277" s="40">
        <v>4</v>
      </c>
      <c r="G277" s="12">
        <f t="shared" si="14"/>
        <v>10</v>
      </c>
      <c r="H277" s="38">
        <v>324.5</v>
      </c>
      <c r="I277" s="14">
        <f t="shared" si="13"/>
        <v>3245</v>
      </c>
    </row>
    <row r="278" spans="1:9" ht="27.75" x14ac:dyDescent="0.4">
      <c r="A278" s="79" t="s">
        <v>467</v>
      </c>
      <c r="B278" s="79" t="s">
        <v>24</v>
      </c>
      <c r="C278" s="38">
        <v>560</v>
      </c>
      <c r="D278" s="41"/>
      <c r="E278" s="13">
        <f t="shared" si="12"/>
        <v>560</v>
      </c>
      <c r="F278" s="40">
        <v>120</v>
      </c>
      <c r="G278" s="12">
        <f t="shared" si="14"/>
        <v>440</v>
      </c>
      <c r="H278" s="38">
        <v>26.4</v>
      </c>
      <c r="I278" s="14">
        <f t="shared" si="13"/>
        <v>11616</v>
      </c>
    </row>
    <row r="279" spans="1:9" ht="27.75" x14ac:dyDescent="0.4">
      <c r="A279" s="79" t="s">
        <v>432</v>
      </c>
      <c r="B279" s="79" t="s">
        <v>24</v>
      </c>
      <c r="C279" s="38">
        <v>800</v>
      </c>
      <c r="D279" s="41">
        <v>500</v>
      </c>
      <c r="E279" s="13">
        <f t="shared" si="12"/>
        <v>1300</v>
      </c>
      <c r="F279" s="40">
        <v>700</v>
      </c>
      <c r="G279" s="12">
        <f t="shared" si="14"/>
        <v>600</v>
      </c>
      <c r="H279" s="38">
        <v>55</v>
      </c>
      <c r="I279" s="14">
        <f t="shared" si="13"/>
        <v>33000</v>
      </c>
    </row>
    <row r="280" spans="1:9" ht="27.75" x14ac:dyDescent="0.4">
      <c r="A280" s="79" t="s">
        <v>433</v>
      </c>
      <c r="B280" s="79" t="s">
        <v>24</v>
      </c>
      <c r="C280" s="38">
        <v>110</v>
      </c>
      <c r="D280" s="41">
        <v>200</v>
      </c>
      <c r="E280" s="13">
        <f t="shared" si="12"/>
        <v>310</v>
      </c>
      <c r="F280" s="40">
        <v>18</v>
      </c>
      <c r="G280" s="12">
        <f t="shared" si="14"/>
        <v>292</v>
      </c>
      <c r="H280" s="38">
        <v>260</v>
      </c>
      <c r="I280" s="14">
        <f t="shared" si="13"/>
        <v>75920</v>
      </c>
    </row>
    <row r="281" spans="1:9" ht="27.75" x14ac:dyDescent="0.4">
      <c r="A281" s="79" t="s">
        <v>434</v>
      </c>
      <c r="B281" s="79" t="s">
        <v>24</v>
      </c>
      <c r="C281" s="38">
        <v>178</v>
      </c>
      <c r="D281" s="41">
        <v>50</v>
      </c>
      <c r="E281" s="13">
        <f t="shared" si="12"/>
        <v>228</v>
      </c>
      <c r="F281" s="40">
        <v>201</v>
      </c>
      <c r="G281" s="12">
        <f t="shared" si="14"/>
        <v>27</v>
      </c>
      <c r="H281" s="38">
        <v>22</v>
      </c>
      <c r="I281" s="14">
        <f t="shared" si="13"/>
        <v>594</v>
      </c>
    </row>
    <row r="282" spans="1:9" ht="27.75" x14ac:dyDescent="0.4">
      <c r="A282" s="79" t="s">
        <v>439</v>
      </c>
      <c r="B282" s="79" t="s">
        <v>24</v>
      </c>
      <c r="C282" s="38">
        <v>8</v>
      </c>
      <c r="D282" s="41">
        <v>6</v>
      </c>
      <c r="E282" s="13">
        <f t="shared" si="12"/>
        <v>14</v>
      </c>
      <c r="F282" s="40">
        <v>12</v>
      </c>
      <c r="G282" s="12">
        <f t="shared" si="14"/>
        <v>2</v>
      </c>
      <c r="H282" s="92">
        <v>2722.5</v>
      </c>
      <c r="I282" s="14">
        <f t="shared" si="13"/>
        <v>5445</v>
      </c>
    </row>
    <row r="283" spans="1:9" ht="27.75" x14ac:dyDescent="0.4">
      <c r="A283" s="79" t="s">
        <v>435</v>
      </c>
      <c r="B283" s="79" t="s">
        <v>24</v>
      </c>
      <c r="C283" s="38">
        <v>0</v>
      </c>
      <c r="D283" s="41">
        <v>500</v>
      </c>
      <c r="E283" s="13">
        <f t="shared" si="12"/>
        <v>500</v>
      </c>
      <c r="F283" s="40">
        <v>80</v>
      </c>
      <c r="G283" s="12">
        <f t="shared" si="14"/>
        <v>420</v>
      </c>
      <c r="H283" s="38">
        <v>10.73</v>
      </c>
      <c r="I283" s="14">
        <f t="shared" si="13"/>
        <v>4506.6000000000004</v>
      </c>
    </row>
    <row r="284" spans="1:9" ht="27.75" x14ac:dyDescent="0.4">
      <c r="A284" s="79" t="s">
        <v>436</v>
      </c>
      <c r="B284" s="79" t="s">
        <v>24</v>
      </c>
      <c r="C284" s="38">
        <v>15</v>
      </c>
      <c r="D284" s="41">
        <v>12</v>
      </c>
      <c r="E284" s="13">
        <f t="shared" si="12"/>
        <v>27</v>
      </c>
      <c r="F284" s="40">
        <v>15</v>
      </c>
      <c r="G284" s="12">
        <f t="shared" si="14"/>
        <v>12</v>
      </c>
      <c r="H284" s="38">
        <v>6600</v>
      </c>
      <c r="I284" s="14">
        <f t="shared" si="13"/>
        <v>79200</v>
      </c>
    </row>
    <row r="285" spans="1:9" ht="27.75" x14ac:dyDescent="0.4">
      <c r="A285" s="79" t="s">
        <v>437</v>
      </c>
      <c r="B285" s="79" t="s">
        <v>24</v>
      </c>
      <c r="C285" s="38">
        <v>0</v>
      </c>
      <c r="D285" s="41"/>
      <c r="E285" s="13">
        <f t="shared" si="12"/>
        <v>0</v>
      </c>
      <c r="F285" s="40"/>
      <c r="G285" s="12">
        <f t="shared" si="14"/>
        <v>0</v>
      </c>
      <c r="H285" s="38"/>
      <c r="I285" s="14">
        <f t="shared" si="13"/>
        <v>0</v>
      </c>
    </row>
    <row r="286" spans="1:9" ht="27.75" x14ac:dyDescent="0.4">
      <c r="A286" s="79" t="s">
        <v>438</v>
      </c>
      <c r="B286" s="79" t="s">
        <v>24</v>
      </c>
      <c r="C286" s="38">
        <v>23</v>
      </c>
      <c r="D286" s="41">
        <v>0</v>
      </c>
      <c r="E286" s="13">
        <f t="shared" si="12"/>
        <v>23</v>
      </c>
      <c r="F286" s="40">
        <v>7</v>
      </c>
      <c r="G286" s="12">
        <v>16</v>
      </c>
      <c r="H286" s="38">
        <v>1015</v>
      </c>
      <c r="I286" s="14">
        <f t="shared" si="13"/>
        <v>16240</v>
      </c>
    </row>
    <row r="287" spans="1:9" ht="27.75" x14ac:dyDescent="0.4">
      <c r="A287" s="79" t="s">
        <v>440</v>
      </c>
      <c r="B287" s="79" t="s">
        <v>24</v>
      </c>
      <c r="C287" s="38">
        <v>200</v>
      </c>
      <c r="D287" s="41">
        <v>0</v>
      </c>
      <c r="E287" s="13">
        <f t="shared" si="12"/>
        <v>200</v>
      </c>
      <c r="F287" s="40">
        <v>100</v>
      </c>
      <c r="G287" s="12">
        <f t="shared" si="14"/>
        <v>100</v>
      </c>
      <c r="H287" s="38">
        <v>8.25</v>
      </c>
      <c r="I287" s="14">
        <f t="shared" si="13"/>
        <v>825</v>
      </c>
    </row>
    <row r="288" spans="1:9" ht="27.75" x14ac:dyDescent="0.4">
      <c r="A288" s="79" t="s">
        <v>472</v>
      </c>
      <c r="B288" s="79" t="s">
        <v>24</v>
      </c>
      <c r="C288" s="38">
        <v>96</v>
      </c>
      <c r="D288" s="41">
        <v>20</v>
      </c>
      <c r="E288" s="13">
        <f t="shared" si="12"/>
        <v>116</v>
      </c>
      <c r="F288" s="40">
        <v>16</v>
      </c>
      <c r="G288" s="12">
        <f t="shared" si="14"/>
        <v>100</v>
      </c>
      <c r="H288" s="38">
        <v>327.37</v>
      </c>
      <c r="I288" s="14">
        <f t="shared" si="13"/>
        <v>32737</v>
      </c>
    </row>
    <row r="289" spans="1:9" ht="27.75" x14ac:dyDescent="0.4">
      <c r="A289" s="79" t="s">
        <v>447</v>
      </c>
      <c r="B289" s="79" t="s">
        <v>24</v>
      </c>
      <c r="C289" s="38">
        <v>0</v>
      </c>
      <c r="D289" s="41">
        <v>10</v>
      </c>
      <c r="E289" s="13">
        <f t="shared" si="12"/>
        <v>10</v>
      </c>
      <c r="F289" s="40">
        <v>6</v>
      </c>
      <c r="G289" s="12">
        <f t="shared" si="14"/>
        <v>4</v>
      </c>
      <c r="H289" s="38">
        <v>2900</v>
      </c>
      <c r="I289" s="14">
        <f t="shared" si="13"/>
        <v>11600</v>
      </c>
    </row>
    <row r="290" spans="1:9" ht="27.75" x14ac:dyDescent="0.4">
      <c r="A290" s="79" t="s">
        <v>441</v>
      </c>
      <c r="B290" s="79" t="s">
        <v>24</v>
      </c>
      <c r="C290" s="38">
        <v>1368</v>
      </c>
      <c r="D290" s="41">
        <v>1992</v>
      </c>
      <c r="E290" s="13">
        <f t="shared" si="12"/>
        <v>3360</v>
      </c>
      <c r="F290" s="40">
        <v>2388</v>
      </c>
      <c r="G290" s="12">
        <f t="shared" si="14"/>
        <v>972</v>
      </c>
      <c r="H290" s="38">
        <v>46.18</v>
      </c>
      <c r="I290" s="14">
        <f t="shared" si="13"/>
        <v>44886.96</v>
      </c>
    </row>
    <row r="291" spans="1:9" ht="27.75" x14ac:dyDescent="0.4">
      <c r="A291" s="79" t="s">
        <v>442</v>
      </c>
      <c r="B291" s="79" t="s">
        <v>24</v>
      </c>
      <c r="C291" s="38">
        <v>1335</v>
      </c>
      <c r="D291" s="41">
        <v>1435</v>
      </c>
      <c r="E291" s="13">
        <f t="shared" si="12"/>
        <v>2770</v>
      </c>
      <c r="F291" s="40">
        <v>1635</v>
      </c>
      <c r="G291" s="12">
        <f t="shared" si="14"/>
        <v>1135</v>
      </c>
      <c r="H291" s="38">
        <v>16.43</v>
      </c>
      <c r="I291" s="14">
        <f t="shared" si="13"/>
        <v>18648.05</v>
      </c>
    </row>
    <row r="292" spans="1:9" ht="27.75" x14ac:dyDescent="0.4">
      <c r="A292" s="79" t="s">
        <v>443</v>
      </c>
      <c r="B292" s="79" t="s">
        <v>24</v>
      </c>
      <c r="C292" s="38">
        <v>168</v>
      </c>
      <c r="D292" s="41"/>
      <c r="E292" s="13">
        <f t="shared" si="12"/>
        <v>168</v>
      </c>
      <c r="F292" s="40">
        <v>36</v>
      </c>
      <c r="G292" s="12">
        <f t="shared" si="14"/>
        <v>132</v>
      </c>
      <c r="H292" s="38">
        <v>104.5</v>
      </c>
      <c r="I292" s="14">
        <f t="shared" si="13"/>
        <v>13794</v>
      </c>
    </row>
    <row r="293" spans="1:9" ht="27.75" x14ac:dyDescent="0.4">
      <c r="A293" s="79" t="s">
        <v>444</v>
      </c>
      <c r="B293" s="79" t="s">
        <v>24</v>
      </c>
      <c r="C293" s="38">
        <v>826</v>
      </c>
      <c r="D293" s="41">
        <v>0</v>
      </c>
      <c r="E293" s="13">
        <f t="shared" si="12"/>
        <v>826</v>
      </c>
      <c r="F293" s="40">
        <v>142</v>
      </c>
      <c r="G293" s="12">
        <f t="shared" si="14"/>
        <v>684</v>
      </c>
      <c r="H293" s="38">
        <v>53.9</v>
      </c>
      <c r="I293" s="14">
        <f t="shared" si="13"/>
        <v>36867.599999999999</v>
      </c>
    </row>
    <row r="294" spans="1:9" ht="27.75" x14ac:dyDescent="0.4">
      <c r="A294" s="79" t="s">
        <v>445</v>
      </c>
      <c r="B294" s="79" t="s">
        <v>24</v>
      </c>
      <c r="C294" s="38">
        <v>168</v>
      </c>
      <c r="D294" s="41">
        <v>240</v>
      </c>
      <c r="E294" s="13">
        <f t="shared" si="12"/>
        <v>408</v>
      </c>
      <c r="F294" s="40">
        <v>192</v>
      </c>
      <c r="G294" s="12">
        <f t="shared" si="14"/>
        <v>216</v>
      </c>
      <c r="H294" s="38">
        <v>66</v>
      </c>
      <c r="I294" s="14">
        <f t="shared" si="13"/>
        <v>14256</v>
      </c>
    </row>
    <row r="295" spans="1:9" ht="27.75" x14ac:dyDescent="0.4">
      <c r="A295" s="79" t="s">
        <v>446</v>
      </c>
      <c r="B295" s="79" t="s">
        <v>24</v>
      </c>
      <c r="C295" s="38">
        <v>3970</v>
      </c>
      <c r="D295" s="41">
        <v>1200</v>
      </c>
      <c r="E295" s="13">
        <f t="shared" si="12"/>
        <v>5170</v>
      </c>
      <c r="F295" s="40">
        <v>1908</v>
      </c>
      <c r="G295" s="12">
        <f t="shared" si="14"/>
        <v>3262</v>
      </c>
      <c r="H295" s="38">
        <v>46.51</v>
      </c>
      <c r="I295" s="14">
        <f t="shared" si="13"/>
        <v>151715.62</v>
      </c>
    </row>
    <row r="296" spans="1:9" ht="27.75" x14ac:dyDescent="0.4">
      <c r="A296" s="79" t="s">
        <v>642</v>
      </c>
      <c r="B296" s="79" t="s">
        <v>24</v>
      </c>
      <c r="C296" s="38">
        <v>372</v>
      </c>
      <c r="D296" s="41">
        <v>0</v>
      </c>
      <c r="E296" s="13">
        <f t="shared" si="12"/>
        <v>372</v>
      </c>
      <c r="F296" s="40">
        <v>0</v>
      </c>
      <c r="G296" s="12">
        <f t="shared" si="14"/>
        <v>372</v>
      </c>
      <c r="H296" s="38">
        <v>36.11</v>
      </c>
      <c r="I296" s="14">
        <f t="shared" si="13"/>
        <v>13432.92</v>
      </c>
    </row>
    <row r="297" spans="1:9" ht="27.75" x14ac:dyDescent="0.4">
      <c r="A297" s="79" t="s">
        <v>448</v>
      </c>
      <c r="B297" s="79" t="s">
        <v>24</v>
      </c>
      <c r="C297" s="38">
        <v>790</v>
      </c>
      <c r="D297" s="41">
        <v>500</v>
      </c>
      <c r="E297" s="13">
        <f t="shared" si="12"/>
        <v>1290</v>
      </c>
      <c r="F297" s="40">
        <v>930</v>
      </c>
      <c r="G297" s="12">
        <f t="shared" si="14"/>
        <v>360</v>
      </c>
      <c r="H297" s="38">
        <v>8.16</v>
      </c>
      <c r="I297" s="14">
        <f t="shared" si="13"/>
        <v>2937.6</v>
      </c>
    </row>
    <row r="298" spans="1:9" ht="27.75" x14ac:dyDescent="0.4">
      <c r="A298" s="79" t="s">
        <v>449</v>
      </c>
      <c r="B298" s="79" t="s">
        <v>24</v>
      </c>
      <c r="C298" s="38">
        <v>88</v>
      </c>
      <c r="D298" s="41">
        <v>0</v>
      </c>
      <c r="E298" s="13">
        <f t="shared" si="12"/>
        <v>88</v>
      </c>
      <c r="F298" s="40">
        <v>0</v>
      </c>
      <c r="G298" s="12">
        <f t="shared" si="14"/>
        <v>88</v>
      </c>
      <c r="H298" s="38">
        <v>1754.5</v>
      </c>
      <c r="I298" s="14">
        <f t="shared" si="13"/>
        <v>154396</v>
      </c>
    </row>
    <row r="299" spans="1:9" ht="27.75" x14ac:dyDescent="0.4">
      <c r="A299" s="79" t="s">
        <v>450</v>
      </c>
      <c r="B299" s="79" t="s">
        <v>24</v>
      </c>
      <c r="C299" s="38"/>
      <c r="D299" s="41"/>
      <c r="E299" s="13">
        <f t="shared" si="12"/>
        <v>0</v>
      </c>
      <c r="F299" s="40"/>
      <c r="G299" s="12">
        <f t="shared" si="14"/>
        <v>0</v>
      </c>
      <c r="H299" s="38"/>
      <c r="I299" s="14">
        <f t="shared" si="13"/>
        <v>0</v>
      </c>
    </row>
    <row r="300" spans="1:9" ht="27.75" x14ac:dyDescent="0.4">
      <c r="A300" s="79" t="s">
        <v>451</v>
      </c>
      <c r="B300" s="79" t="s">
        <v>24</v>
      </c>
      <c r="C300" s="38">
        <v>100</v>
      </c>
      <c r="D300" s="41">
        <v>50</v>
      </c>
      <c r="E300" s="13">
        <f t="shared" si="12"/>
        <v>150</v>
      </c>
      <c r="F300" s="40">
        <v>0</v>
      </c>
      <c r="G300" s="12">
        <f t="shared" si="14"/>
        <v>150</v>
      </c>
      <c r="H300" s="38">
        <v>54.91</v>
      </c>
      <c r="I300" s="14">
        <f t="shared" si="13"/>
        <v>8236.5</v>
      </c>
    </row>
    <row r="301" spans="1:9" ht="27.75" x14ac:dyDescent="0.4">
      <c r="A301" s="79" t="s">
        <v>452</v>
      </c>
      <c r="B301" s="79" t="s">
        <v>24</v>
      </c>
      <c r="C301" s="38">
        <v>150</v>
      </c>
      <c r="D301" s="41">
        <v>50</v>
      </c>
      <c r="E301" s="13">
        <f t="shared" si="12"/>
        <v>200</v>
      </c>
      <c r="F301" s="40">
        <v>0</v>
      </c>
      <c r="G301" s="12">
        <f t="shared" si="14"/>
        <v>200</v>
      </c>
      <c r="H301" s="38">
        <v>56.63</v>
      </c>
      <c r="I301" s="14">
        <f t="shared" si="13"/>
        <v>11326</v>
      </c>
    </row>
    <row r="302" spans="1:9" ht="27.75" x14ac:dyDescent="0.4">
      <c r="A302" s="79" t="s">
        <v>453</v>
      </c>
      <c r="B302" s="79" t="s">
        <v>24</v>
      </c>
      <c r="C302" s="38">
        <v>240</v>
      </c>
      <c r="D302" s="41">
        <v>20</v>
      </c>
      <c r="E302" s="13">
        <f t="shared" si="12"/>
        <v>260</v>
      </c>
      <c r="F302" s="40">
        <v>90</v>
      </c>
      <c r="G302" s="12">
        <f t="shared" si="14"/>
        <v>170</v>
      </c>
      <c r="H302" s="38">
        <v>26.33</v>
      </c>
      <c r="I302" s="14">
        <f t="shared" si="13"/>
        <v>4476.0999999999995</v>
      </c>
    </row>
    <row r="303" spans="1:9" ht="27.75" x14ac:dyDescent="0.4">
      <c r="A303" s="79" t="s">
        <v>454</v>
      </c>
      <c r="B303" s="79" t="s">
        <v>24</v>
      </c>
      <c r="C303" s="38">
        <v>160</v>
      </c>
      <c r="D303" s="41">
        <v>310</v>
      </c>
      <c r="E303" s="13">
        <f t="shared" si="12"/>
        <v>470</v>
      </c>
      <c r="F303" s="40">
        <v>240</v>
      </c>
      <c r="G303" s="12">
        <f t="shared" si="14"/>
        <v>230</v>
      </c>
      <c r="H303" s="38">
        <v>25.3</v>
      </c>
      <c r="I303" s="14">
        <f t="shared" si="13"/>
        <v>5819</v>
      </c>
    </row>
    <row r="304" spans="1:9" ht="27.75" x14ac:dyDescent="0.4">
      <c r="A304" s="79" t="s">
        <v>455</v>
      </c>
      <c r="B304" s="79" t="s">
        <v>24</v>
      </c>
      <c r="C304" s="38">
        <v>50</v>
      </c>
      <c r="D304" s="41"/>
      <c r="E304" s="13">
        <f t="shared" si="12"/>
        <v>50</v>
      </c>
      <c r="F304" s="40">
        <v>30</v>
      </c>
      <c r="G304" s="12">
        <f t="shared" si="14"/>
        <v>20</v>
      </c>
      <c r="H304" s="38">
        <v>20.28</v>
      </c>
      <c r="I304" s="14">
        <f t="shared" si="13"/>
        <v>405.6</v>
      </c>
    </row>
    <row r="305" spans="1:9" ht="27.75" x14ac:dyDescent="0.4">
      <c r="A305" s="79" t="s">
        <v>456</v>
      </c>
      <c r="B305" s="79" t="s">
        <v>24</v>
      </c>
      <c r="C305" s="38">
        <v>120</v>
      </c>
      <c r="D305" s="41">
        <v>100</v>
      </c>
      <c r="E305" s="13">
        <f t="shared" si="12"/>
        <v>220</v>
      </c>
      <c r="F305" s="40">
        <v>30</v>
      </c>
      <c r="G305" s="12">
        <f t="shared" si="14"/>
        <v>190</v>
      </c>
      <c r="H305" s="38">
        <v>107</v>
      </c>
      <c r="I305" s="14">
        <f t="shared" si="13"/>
        <v>20330</v>
      </c>
    </row>
    <row r="306" spans="1:9" ht="27.75" x14ac:dyDescent="0.4">
      <c r="A306" s="79" t="s">
        <v>457</v>
      </c>
      <c r="B306" s="79" t="s">
        <v>24</v>
      </c>
      <c r="C306" s="38">
        <v>110</v>
      </c>
      <c r="D306" s="41">
        <v>10</v>
      </c>
      <c r="E306" s="13">
        <f t="shared" si="12"/>
        <v>120</v>
      </c>
      <c r="F306" s="40">
        <v>0</v>
      </c>
      <c r="G306" s="12">
        <f t="shared" si="14"/>
        <v>120</v>
      </c>
      <c r="H306" s="38">
        <v>65.709999999999994</v>
      </c>
      <c r="I306" s="14">
        <f t="shared" si="13"/>
        <v>7885.1999999999989</v>
      </c>
    </row>
    <row r="307" spans="1:9" ht="27.75" x14ac:dyDescent="0.4">
      <c r="A307" s="79" t="s">
        <v>458</v>
      </c>
      <c r="B307" s="79" t="s">
        <v>24</v>
      </c>
      <c r="C307" s="38">
        <v>100</v>
      </c>
      <c r="D307" s="41">
        <v>0</v>
      </c>
      <c r="E307" s="13">
        <f t="shared" si="12"/>
        <v>100</v>
      </c>
      <c r="F307" s="40">
        <v>0</v>
      </c>
      <c r="G307" s="12">
        <f t="shared" si="14"/>
        <v>100</v>
      </c>
      <c r="H307" s="38">
        <v>68.64</v>
      </c>
      <c r="I307" s="14">
        <f t="shared" si="13"/>
        <v>6864</v>
      </c>
    </row>
    <row r="308" spans="1:9" ht="27.75" x14ac:dyDescent="0.4">
      <c r="A308" s="79" t="s">
        <v>459</v>
      </c>
      <c r="B308" s="79" t="s">
        <v>24</v>
      </c>
      <c r="C308" s="38">
        <v>80</v>
      </c>
      <c r="D308" s="41">
        <v>0</v>
      </c>
      <c r="E308" s="13">
        <f t="shared" si="12"/>
        <v>80</v>
      </c>
      <c r="F308" s="40">
        <v>0</v>
      </c>
      <c r="G308" s="12">
        <f t="shared" si="14"/>
        <v>80</v>
      </c>
      <c r="H308" s="38">
        <v>55</v>
      </c>
      <c r="I308" s="14">
        <f t="shared" si="13"/>
        <v>4400</v>
      </c>
    </row>
    <row r="309" spans="1:9" ht="27.75" x14ac:dyDescent="0.4">
      <c r="A309" s="79" t="s">
        <v>460</v>
      </c>
      <c r="B309" s="79" t="s">
        <v>24</v>
      </c>
      <c r="C309" s="38">
        <v>200</v>
      </c>
      <c r="D309" s="41">
        <v>0</v>
      </c>
      <c r="E309" s="13">
        <f t="shared" si="12"/>
        <v>200</v>
      </c>
      <c r="F309" s="40">
        <v>0</v>
      </c>
      <c r="G309" s="12">
        <f t="shared" si="14"/>
        <v>200</v>
      </c>
      <c r="H309" s="38">
        <v>82.5</v>
      </c>
      <c r="I309" s="14">
        <f t="shared" si="13"/>
        <v>16500</v>
      </c>
    </row>
    <row r="310" spans="1:9" ht="27.75" x14ac:dyDescent="0.4">
      <c r="A310" s="79" t="s">
        <v>468</v>
      </c>
      <c r="B310" s="79" t="s">
        <v>24</v>
      </c>
      <c r="C310" s="38">
        <v>75</v>
      </c>
      <c r="D310" s="41">
        <v>300</v>
      </c>
      <c r="E310" s="13">
        <f t="shared" si="12"/>
        <v>375</v>
      </c>
      <c r="F310" s="40">
        <v>330</v>
      </c>
      <c r="G310" s="12">
        <f t="shared" si="14"/>
        <v>45</v>
      </c>
      <c r="H310" s="38">
        <v>9.8699999999999992</v>
      </c>
      <c r="I310" s="14">
        <f t="shared" si="13"/>
        <v>444.15</v>
      </c>
    </row>
    <row r="311" spans="1:9" ht="27.75" x14ac:dyDescent="0.4">
      <c r="A311" s="79" t="s">
        <v>469</v>
      </c>
      <c r="B311" s="79" t="s">
        <v>24</v>
      </c>
      <c r="C311" s="38">
        <v>24</v>
      </c>
      <c r="D311" s="41">
        <v>0</v>
      </c>
      <c r="E311" s="13">
        <f t="shared" si="12"/>
        <v>24</v>
      </c>
      <c r="F311" s="40">
        <v>5</v>
      </c>
      <c r="G311" s="12">
        <f t="shared" si="14"/>
        <v>19</v>
      </c>
      <c r="H311" s="38">
        <v>82.5</v>
      </c>
      <c r="I311" s="14">
        <f t="shared" si="13"/>
        <v>1567.5</v>
      </c>
    </row>
    <row r="312" spans="1:9" ht="27.75" x14ac:dyDescent="0.4">
      <c r="A312" s="79" t="s">
        <v>470</v>
      </c>
      <c r="B312" s="79" t="s">
        <v>24</v>
      </c>
      <c r="C312" s="38">
        <v>34</v>
      </c>
      <c r="D312" s="41"/>
      <c r="E312" s="13">
        <f t="shared" si="12"/>
        <v>34</v>
      </c>
      <c r="F312" s="40">
        <v>0</v>
      </c>
      <c r="G312" s="12">
        <f t="shared" si="14"/>
        <v>34</v>
      </c>
      <c r="H312" s="38">
        <v>134.13</v>
      </c>
      <c r="I312" s="14">
        <f t="shared" si="13"/>
        <v>4560.42</v>
      </c>
    </row>
    <row r="313" spans="1:9" ht="27.75" x14ac:dyDescent="0.4">
      <c r="A313" s="79" t="s">
        <v>643</v>
      </c>
      <c r="B313" s="79" t="s">
        <v>24</v>
      </c>
      <c r="C313" s="38">
        <v>35</v>
      </c>
      <c r="D313" s="41">
        <v>0</v>
      </c>
      <c r="E313" s="13">
        <v>46</v>
      </c>
      <c r="F313" s="40">
        <v>27</v>
      </c>
      <c r="G313" s="12">
        <v>19</v>
      </c>
      <c r="H313" s="38">
        <v>38.25</v>
      </c>
      <c r="I313" s="14">
        <v>1338.75</v>
      </c>
    </row>
    <row r="314" spans="1:9" ht="27.75" x14ac:dyDescent="0.4">
      <c r="A314" s="79" t="s">
        <v>473</v>
      </c>
      <c r="B314" s="79" t="s">
        <v>24</v>
      </c>
      <c r="C314" s="38">
        <v>10</v>
      </c>
      <c r="D314" s="41"/>
      <c r="E314" s="13">
        <f t="shared" si="12"/>
        <v>10</v>
      </c>
      <c r="F314" s="40">
        <v>0</v>
      </c>
      <c r="G314" s="12">
        <f t="shared" si="14"/>
        <v>10</v>
      </c>
      <c r="H314" s="38">
        <v>805</v>
      </c>
      <c r="I314" s="14">
        <f t="shared" si="13"/>
        <v>8050</v>
      </c>
    </row>
    <row r="315" spans="1:9" ht="27.75" x14ac:dyDescent="0.4">
      <c r="A315" s="79" t="s">
        <v>474</v>
      </c>
      <c r="B315" s="79" t="s">
        <v>24</v>
      </c>
      <c r="C315" s="38">
        <v>7</v>
      </c>
      <c r="D315" s="41"/>
      <c r="E315" s="13">
        <f t="shared" si="12"/>
        <v>7</v>
      </c>
      <c r="F315" s="40">
        <v>5</v>
      </c>
      <c r="G315" s="12">
        <f t="shared" si="14"/>
        <v>2</v>
      </c>
      <c r="H315" s="38">
        <v>750</v>
      </c>
      <c r="I315" s="14">
        <f t="shared" si="13"/>
        <v>1500</v>
      </c>
    </row>
    <row r="316" spans="1:9" ht="27.75" x14ac:dyDescent="0.4">
      <c r="A316" s="79" t="s">
        <v>475</v>
      </c>
      <c r="B316" s="79" t="s">
        <v>24</v>
      </c>
      <c r="C316" s="38">
        <v>17</v>
      </c>
      <c r="D316" s="41">
        <v>0</v>
      </c>
      <c r="E316" s="13">
        <f t="shared" si="12"/>
        <v>17</v>
      </c>
      <c r="F316" s="40">
        <v>7</v>
      </c>
      <c r="G316" s="12">
        <f t="shared" si="14"/>
        <v>10</v>
      </c>
      <c r="H316" s="38">
        <v>750</v>
      </c>
      <c r="I316" s="14">
        <f t="shared" si="13"/>
        <v>7500</v>
      </c>
    </row>
    <row r="317" spans="1:9" ht="27.75" x14ac:dyDescent="0.4">
      <c r="A317" s="79" t="s">
        <v>476</v>
      </c>
      <c r="B317" s="79" t="s">
        <v>24</v>
      </c>
      <c r="C317" s="38">
        <v>60</v>
      </c>
      <c r="D317" s="41"/>
      <c r="E317" s="13">
        <f t="shared" si="12"/>
        <v>60</v>
      </c>
      <c r="F317" s="40">
        <v>40</v>
      </c>
      <c r="G317" s="12">
        <f t="shared" si="14"/>
        <v>20</v>
      </c>
      <c r="H317" s="38">
        <v>60</v>
      </c>
      <c r="I317" s="14">
        <f t="shared" si="13"/>
        <v>1200</v>
      </c>
    </row>
    <row r="318" spans="1:9" ht="27.75" x14ac:dyDescent="0.4">
      <c r="A318" s="79" t="s">
        <v>477</v>
      </c>
      <c r="B318" s="79" t="s">
        <v>24</v>
      </c>
      <c r="C318" s="38">
        <v>90</v>
      </c>
      <c r="D318" s="41"/>
      <c r="E318" s="13">
        <f t="shared" si="12"/>
        <v>90</v>
      </c>
      <c r="F318" s="40">
        <v>20</v>
      </c>
      <c r="G318" s="12">
        <f t="shared" si="14"/>
        <v>70</v>
      </c>
      <c r="H318" s="38">
        <v>22.64</v>
      </c>
      <c r="I318" s="14">
        <f t="shared" si="13"/>
        <v>1584.8</v>
      </c>
    </row>
    <row r="319" spans="1:9" ht="27.75" x14ac:dyDescent="0.4">
      <c r="A319" s="79" t="s">
        <v>478</v>
      </c>
      <c r="B319" s="79" t="s">
        <v>24</v>
      </c>
      <c r="C319" s="38">
        <v>100</v>
      </c>
      <c r="D319" s="41"/>
      <c r="E319" s="13">
        <f t="shared" si="12"/>
        <v>100</v>
      </c>
      <c r="F319" s="40">
        <v>10</v>
      </c>
      <c r="G319" s="12">
        <f t="shared" si="14"/>
        <v>90</v>
      </c>
      <c r="H319" s="38">
        <v>20.49</v>
      </c>
      <c r="I319" s="14">
        <f t="shared" si="13"/>
        <v>1844.1</v>
      </c>
    </row>
    <row r="320" spans="1:9" ht="27.75" x14ac:dyDescent="0.4">
      <c r="A320" s="79" t="s">
        <v>479</v>
      </c>
      <c r="B320" s="79" t="s">
        <v>24</v>
      </c>
      <c r="C320" s="38">
        <v>0</v>
      </c>
      <c r="D320" s="41">
        <v>100</v>
      </c>
      <c r="E320" s="13">
        <f t="shared" si="12"/>
        <v>100</v>
      </c>
      <c r="F320" s="40">
        <v>50</v>
      </c>
      <c r="G320" s="12">
        <f t="shared" si="14"/>
        <v>50</v>
      </c>
      <c r="H320" s="38">
        <v>31.53</v>
      </c>
      <c r="I320" s="14">
        <f t="shared" si="13"/>
        <v>1576.5</v>
      </c>
    </row>
    <row r="321" spans="1:9" ht="27.75" x14ac:dyDescent="0.4">
      <c r="A321" s="79" t="s">
        <v>480</v>
      </c>
      <c r="B321" s="79" t="s">
        <v>24</v>
      </c>
      <c r="C321" s="38">
        <v>40</v>
      </c>
      <c r="D321" s="41">
        <v>0</v>
      </c>
      <c r="E321" s="13">
        <f t="shared" si="12"/>
        <v>40</v>
      </c>
      <c r="F321" s="40">
        <v>0</v>
      </c>
      <c r="G321" s="12">
        <f t="shared" si="14"/>
        <v>40</v>
      </c>
      <c r="H321" s="38">
        <v>75</v>
      </c>
      <c r="I321" s="14">
        <f t="shared" si="13"/>
        <v>3000</v>
      </c>
    </row>
    <row r="322" spans="1:9" ht="27.75" x14ac:dyDescent="0.4">
      <c r="A322" s="79" t="s">
        <v>481</v>
      </c>
      <c r="B322" s="79" t="s">
        <v>24</v>
      </c>
      <c r="C322" s="38">
        <v>30</v>
      </c>
      <c r="D322" s="41">
        <v>50</v>
      </c>
      <c r="E322" s="13">
        <f t="shared" si="12"/>
        <v>80</v>
      </c>
      <c r="F322" s="40">
        <v>0</v>
      </c>
      <c r="G322" s="12">
        <f t="shared" si="14"/>
        <v>80</v>
      </c>
      <c r="H322" s="38">
        <v>75</v>
      </c>
      <c r="I322" s="14">
        <f t="shared" si="13"/>
        <v>6000</v>
      </c>
    </row>
    <row r="323" spans="1:9" ht="27.75" x14ac:dyDescent="0.4">
      <c r="A323" s="79" t="s">
        <v>482</v>
      </c>
      <c r="B323" s="79" t="s">
        <v>24</v>
      </c>
      <c r="C323" s="38">
        <v>50</v>
      </c>
      <c r="D323" s="41"/>
      <c r="E323" s="13">
        <f t="shared" si="12"/>
        <v>50</v>
      </c>
      <c r="F323" s="40">
        <v>0</v>
      </c>
      <c r="G323" s="12">
        <f t="shared" si="14"/>
        <v>50</v>
      </c>
      <c r="H323" s="38">
        <v>22.95</v>
      </c>
      <c r="I323" s="14">
        <f t="shared" si="13"/>
        <v>1147.5</v>
      </c>
    </row>
    <row r="324" spans="1:9" ht="27.75" x14ac:dyDescent="0.4">
      <c r="A324" s="79" t="s">
        <v>483</v>
      </c>
      <c r="B324" s="79" t="s">
        <v>24</v>
      </c>
      <c r="C324" s="38">
        <v>0</v>
      </c>
      <c r="D324" s="41">
        <v>50</v>
      </c>
      <c r="E324" s="13">
        <f t="shared" si="12"/>
        <v>50</v>
      </c>
      <c r="F324" s="40">
        <v>10</v>
      </c>
      <c r="G324" s="12">
        <f t="shared" si="14"/>
        <v>40</v>
      </c>
      <c r="H324" s="38">
        <v>28.93</v>
      </c>
      <c r="I324" s="14">
        <f t="shared" si="13"/>
        <v>1157.2</v>
      </c>
    </row>
    <row r="325" spans="1:9" ht="27.75" x14ac:dyDescent="0.4">
      <c r="A325" s="79" t="s">
        <v>484</v>
      </c>
      <c r="B325" s="79" t="s">
        <v>24</v>
      </c>
      <c r="C325" s="38">
        <v>170</v>
      </c>
      <c r="D325" s="41">
        <v>50</v>
      </c>
      <c r="E325" s="13">
        <f t="shared" si="12"/>
        <v>220</v>
      </c>
      <c r="F325" s="40">
        <v>30</v>
      </c>
      <c r="G325" s="12">
        <f t="shared" si="14"/>
        <v>190</v>
      </c>
      <c r="H325" s="38">
        <v>15.16</v>
      </c>
      <c r="I325" s="14">
        <f t="shared" si="13"/>
        <v>2880.4</v>
      </c>
    </row>
    <row r="326" spans="1:9" ht="27.75" x14ac:dyDescent="0.4">
      <c r="A326" s="79" t="s">
        <v>485</v>
      </c>
      <c r="B326" s="79" t="s">
        <v>24</v>
      </c>
      <c r="C326" s="38">
        <v>20</v>
      </c>
      <c r="D326" s="41">
        <v>0</v>
      </c>
      <c r="E326" s="13">
        <f t="shared" si="12"/>
        <v>20</v>
      </c>
      <c r="F326" s="40">
        <v>20</v>
      </c>
      <c r="G326" s="12">
        <f t="shared" si="14"/>
        <v>0</v>
      </c>
      <c r="H326" s="38">
        <v>35</v>
      </c>
      <c r="I326" s="14">
        <f t="shared" si="13"/>
        <v>0</v>
      </c>
    </row>
    <row r="327" spans="1:9" ht="27.75" x14ac:dyDescent="0.4">
      <c r="A327" s="79" t="s">
        <v>644</v>
      </c>
      <c r="B327" s="79" t="s">
        <v>24</v>
      </c>
      <c r="C327" s="38">
        <v>70</v>
      </c>
      <c r="D327" s="41">
        <v>0</v>
      </c>
      <c r="E327" s="13">
        <v>70</v>
      </c>
      <c r="F327" s="40">
        <v>20</v>
      </c>
      <c r="G327" s="12">
        <v>50</v>
      </c>
      <c r="H327" s="38">
        <v>40</v>
      </c>
      <c r="I327" s="14">
        <v>3200</v>
      </c>
    </row>
    <row r="328" spans="1:9" ht="27.75" x14ac:dyDescent="0.4">
      <c r="A328" s="79" t="s">
        <v>487</v>
      </c>
      <c r="B328" s="79" t="s">
        <v>24</v>
      </c>
      <c r="C328" s="38">
        <v>0</v>
      </c>
      <c r="D328" s="41"/>
      <c r="E328" s="13">
        <f t="shared" si="12"/>
        <v>0</v>
      </c>
      <c r="F328" s="40">
        <v>0</v>
      </c>
      <c r="G328" s="12">
        <f t="shared" si="14"/>
        <v>0</v>
      </c>
      <c r="H328" s="38">
        <v>71.5</v>
      </c>
      <c r="I328" s="14">
        <f t="shared" si="13"/>
        <v>0</v>
      </c>
    </row>
    <row r="329" spans="1:9" ht="27.75" x14ac:dyDescent="0.4">
      <c r="A329" s="79" t="s">
        <v>488</v>
      </c>
      <c r="B329" s="79" t="s">
        <v>24</v>
      </c>
      <c r="C329" s="38">
        <v>402</v>
      </c>
      <c r="D329" s="41">
        <v>0</v>
      </c>
      <c r="E329" s="13">
        <f t="shared" si="12"/>
        <v>402</v>
      </c>
      <c r="F329" s="40">
        <v>83</v>
      </c>
      <c r="G329" s="12">
        <f t="shared" si="14"/>
        <v>319</v>
      </c>
      <c r="H329" s="38">
        <v>615</v>
      </c>
      <c r="I329" s="14">
        <f t="shared" si="13"/>
        <v>196185</v>
      </c>
    </row>
    <row r="330" spans="1:9" ht="27.75" x14ac:dyDescent="0.4">
      <c r="A330" s="79" t="s">
        <v>489</v>
      </c>
      <c r="B330" s="79" t="s">
        <v>24</v>
      </c>
      <c r="C330" s="38">
        <v>0</v>
      </c>
      <c r="D330" s="41">
        <v>600</v>
      </c>
      <c r="E330" s="13">
        <f t="shared" si="12"/>
        <v>600</v>
      </c>
      <c r="F330" s="40">
        <v>456</v>
      </c>
      <c r="G330" s="12">
        <f t="shared" si="14"/>
        <v>144</v>
      </c>
      <c r="H330" s="38">
        <v>15.11</v>
      </c>
      <c r="I330" s="14">
        <f t="shared" si="13"/>
        <v>2175.84</v>
      </c>
    </row>
    <row r="331" spans="1:9" ht="27.75" x14ac:dyDescent="0.4">
      <c r="A331" s="79" t="s">
        <v>490</v>
      </c>
      <c r="B331" s="79" t="s">
        <v>24</v>
      </c>
      <c r="C331" s="38">
        <v>1704</v>
      </c>
      <c r="D331" s="41">
        <v>0</v>
      </c>
      <c r="E331" s="13">
        <f t="shared" si="12"/>
        <v>1704</v>
      </c>
      <c r="F331" s="40">
        <v>840</v>
      </c>
      <c r="G331" s="12">
        <f t="shared" si="14"/>
        <v>864</v>
      </c>
      <c r="H331" s="38">
        <v>32.9</v>
      </c>
      <c r="I331" s="14">
        <f t="shared" si="13"/>
        <v>28425.599999999999</v>
      </c>
    </row>
    <row r="332" spans="1:9" ht="27.75" x14ac:dyDescent="0.4">
      <c r="A332" s="79" t="s">
        <v>491</v>
      </c>
      <c r="B332" s="79" t="s">
        <v>24</v>
      </c>
      <c r="C332" s="38">
        <v>0</v>
      </c>
      <c r="D332" s="41">
        <v>0</v>
      </c>
      <c r="E332" s="13">
        <f t="shared" si="12"/>
        <v>0</v>
      </c>
      <c r="F332" s="40">
        <v>0</v>
      </c>
      <c r="G332" s="12">
        <f t="shared" si="14"/>
        <v>0</v>
      </c>
      <c r="H332" s="38"/>
      <c r="I332" s="14">
        <f t="shared" si="13"/>
        <v>0</v>
      </c>
    </row>
    <row r="333" spans="1:9" ht="27.75" x14ac:dyDescent="0.4">
      <c r="A333" s="79" t="s">
        <v>492</v>
      </c>
      <c r="B333" s="79" t="s">
        <v>24</v>
      </c>
      <c r="C333" s="38">
        <v>504</v>
      </c>
      <c r="D333" s="41">
        <v>288</v>
      </c>
      <c r="E333" s="13">
        <f t="shared" si="12"/>
        <v>792</v>
      </c>
      <c r="F333" s="40">
        <v>360</v>
      </c>
      <c r="G333" s="12">
        <f t="shared" si="14"/>
        <v>432</v>
      </c>
      <c r="H333" s="38">
        <v>32.369999999999997</v>
      </c>
      <c r="I333" s="14">
        <f t="shared" si="13"/>
        <v>13983.839999999998</v>
      </c>
    </row>
    <row r="334" spans="1:9" ht="27.75" x14ac:dyDescent="0.4">
      <c r="A334" s="79" t="s">
        <v>493</v>
      </c>
      <c r="B334" s="79" t="s">
        <v>24</v>
      </c>
      <c r="C334" s="38">
        <v>61</v>
      </c>
      <c r="D334" s="41">
        <v>0</v>
      </c>
      <c r="E334" s="13">
        <f t="shared" si="12"/>
        <v>61</v>
      </c>
      <c r="F334" s="40">
        <v>15</v>
      </c>
      <c r="G334" s="12">
        <f t="shared" si="14"/>
        <v>46</v>
      </c>
      <c r="H334" s="38">
        <v>1072.5</v>
      </c>
      <c r="I334" s="14">
        <f t="shared" si="13"/>
        <v>49335</v>
      </c>
    </row>
    <row r="335" spans="1:9" ht="27.75" x14ac:dyDescent="0.4">
      <c r="A335" s="79" t="s">
        <v>494</v>
      </c>
      <c r="B335" s="79" t="s">
        <v>24</v>
      </c>
      <c r="C335" s="38">
        <v>2250</v>
      </c>
      <c r="D335" s="41">
        <v>1000</v>
      </c>
      <c r="E335" s="13">
        <f t="shared" ref="E335:E398" si="15">+C335+D335</f>
        <v>3250</v>
      </c>
      <c r="F335" s="40">
        <v>2400</v>
      </c>
      <c r="G335" s="12">
        <f t="shared" si="14"/>
        <v>850</v>
      </c>
      <c r="H335" s="38">
        <v>2.2400000000000002</v>
      </c>
      <c r="I335" s="14">
        <f t="shared" ref="I335:I398" si="16">+G335*H335</f>
        <v>1904.0000000000002</v>
      </c>
    </row>
    <row r="336" spans="1:9" ht="27.75" x14ac:dyDescent="0.4">
      <c r="A336" s="90" t="s">
        <v>497</v>
      </c>
      <c r="B336" s="91" t="s">
        <v>24</v>
      </c>
      <c r="C336" s="38">
        <v>0</v>
      </c>
      <c r="D336" s="41">
        <v>400</v>
      </c>
      <c r="E336" s="13">
        <f t="shared" si="15"/>
        <v>400</v>
      </c>
      <c r="F336" s="40">
        <v>69</v>
      </c>
      <c r="G336" s="12">
        <f t="shared" ref="G336:G400" si="17">E336-F336</f>
        <v>331</v>
      </c>
      <c r="H336" s="38">
        <v>142</v>
      </c>
      <c r="I336" s="14">
        <f t="shared" si="16"/>
        <v>47002</v>
      </c>
    </row>
    <row r="337" spans="1:9" ht="27.75" x14ac:dyDescent="0.4">
      <c r="A337" s="90" t="s">
        <v>498</v>
      </c>
      <c r="B337" s="91" t="s">
        <v>24</v>
      </c>
      <c r="C337" s="38">
        <v>0</v>
      </c>
      <c r="D337" s="41"/>
      <c r="E337" s="13">
        <f t="shared" si="15"/>
        <v>0</v>
      </c>
      <c r="F337" s="40">
        <v>0</v>
      </c>
      <c r="G337" s="12">
        <f t="shared" si="17"/>
        <v>0</v>
      </c>
      <c r="H337" s="38">
        <v>6113</v>
      </c>
      <c r="I337" s="14">
        <f t="shared" si="16"/>
        <v>0</v>
      </c>
    </row>
    <row r="338" spans="1:9" ht="27.75" x14ac:dyDescent="0.4">
      <c r="A338" s="90" t="s">
        <v>502</v>
      </c>
      <c r="B338" s="91" t="s">
        <v>24</v>
      </c>
      <c r="C338" s="38">
        <v>8</v>
      </c>
      <c r="D338" s="41">
        <v>0</v>
      </c>
      <c r="E338" s="13">
        <f t="shared" si="15"/>
        <v>8</v>
      </c>
      <c r="F338" s="40">
        <v>3</v>
      </c>
      <c r="G338" s="12">
        <f t="shared" si="17"/>
        <v>5</v>
      </c>
      <c r="H338" s="38">
        <v>4509</v>
      </c>
      <c r="I338" s="14">
        <f t="shared" si="16"/>
        <v>22545</v>
      </c>
    </row>
    <row r="339" spans="1:9" ht="27.75" x14ac:dyDescent="0.4">
      <c r="A339" s="90" t="s">
        <v>503</v>
      </c>
      <c r="B339" s="91" t="s">
        <v>24</v>
      </c>
      <c r="C339" s="38">
        <v>10</v>
      </c>
      <c r="D339" s="41">
        <v>0</v>
      </c>
      <c r="E339" s="13">
        <f t="shared" si="15"/>
        <v>10</v>
      </c>
      <c r="F339" s="40">
        <v>7</v>
      </c>
      <c r="G339" s="12">
        <f t="shared" si="17"/>
        <v>3</v>
      </c>
      <c r="H339" s="38">
        <v>7872</v>
      </c>
      <c r="I339" s="14">
        <v>125952</v>
      </c>
    </row>
    <row r="340" spans="1:9" ht="27.75" x14ac:dyDescent="0.4">
      <c r="A340" s="90" t="s">
        <v>499</v>
      </c>
      <c r="B340" s="91" t="s">
        <v>24</v>
      </c>
      <c r="C340" s="38">
        <v>39</v>
      </c>
      <c r="D340" s="41">
        <v>0</v>
      </c>
      <c r="E340" s="13">
        <f t="shared" si="15"/>
        <v>39</v>
      </c>
      <c r="F340" s="40">
        <v>4</v>
      </c>
      <c r="G340" s="12">
        <f t="shared" si="17"/>
        <v>35</v>
      </c>
      <c r="H340" s="38">
        <v>394</v>
      </c>
      <c r="I340" s="14">
        <f t="shared" si="16"/>
        <v>13790</v>
      </c>
    </row>
    <row r="341" spans="1:9" ht="27.75" x14ac:dyDescent="0.4">
      <c r="A341" s="90" t="s">
        <v>500</v>
      </c>
      <c r="B341" s="91" t="s">
        <v>24</v>
      </c>
      <c r="C341" s="38">
        <v>39</v>
      </c>
      <c r="D341" s="41">
        <v>0</v>
      </c>
      <c r="E341" s="13">
        <f t="shared" si="15"/>
        <v>39</v>
      </c>
      <c r="F341" s="40">
        <v>4</v>
      </c>
      <c r="G341" s="12">
        <f t="shared" si="17"/>
        <v>35</v>
      </c>
      <c r="H341" s="38">
        <v>394</v>
      </c>
      <c r="I341" s="14">
        <f t="shared" si="16"/>
        <v>13790</v>
      </c>
    </row>
    <row r="342" spans="1:9" ht="27.75" x14ac:dyDescent="0.4">
      <c r="A342" s="90" t="s">
        <v>501</v>
      </c>
      <c r="B342" s="91" t="s">
        <v>24</v>
      </c>
      <c r="C342" s="38">
        <v>24</v>
      </c>
      <c r="D342" s="41">
        <v>0</v>
      </c>
      <c r="E342" s="13">
        <f t="shared" si="15"/>
        <v>24</v>
      </c>
      <c r="F342" s="40">
        <v>7</v>
      </c>
      <c r="G342" s="12">
        <f t="shared" si="17"/>
        <v>17</v>
      </c>
      <c r="H342" s="38">
        <v>603</v>
      </c>
      <c r="I342" s="14">
        <f t="shared" si="16"/>
        <v>10251</v>
      </c>
    </row>
    <row r="343" spans="1:9" ht="27.75" x14ac:dyDescent="0.4">
      <c r="A343" s="90" t="s">
        <v>504</v>
      </c>
      <c r="B343" s="91" t="s">
        <v>24</v>
      </c>
      <c r="C343" s="38">
        <v>1</v>
      </c>
      <c r="D343" s="41">
        <v>5</v>
      </c>
      <c r="E343" s="13">
        <f t="shared" si="15"/>
        <v>6</v>
      </c>
      <c r="F343" s="40">
        <v>1</v>
      </c>
      <c r="G343" s="12">
        <v>5</v>
      </c>
      <c r="H343" s="38">
        <v>1784</v>
      </c>
      <c r="I343" s="14">
        <f t="shared" si="16"/>
        <v>8920</v>
      </c>
    </row>
    <row r="344" spans="1:9" ht="27.75" x14ac:dyDescent="0.4">
      <c r="A344" s="90" t="s">
        <v>505</v>
      </c>
      <c r="B344" s="91" t="s">
        <v>24</v>
      </c>
      <c r="C344" s="38">
        <v>0</v>
      </c>
      <c r="D344" s="41">
        <v>0</v>
      </c>
      <c r="E344" s="13">
        <f t="shared" si="15"/>
        <v>0</v>
      </c>
      <c r="F344" s="40">
        <v>0</v>
      </c>
      <c r="G344" s="12">
        <f t="shared" si="17"/>
        <v>0</v>
      </c>
      <c r="H344" s="38">
        <v>11606</v>
      </c>
      <c r="I344" s="14">
        <f t="shared" si="16"/>
        <v>0</v>
      </c>
    </row>
    <row r="345" spans="1:9" ht="27.75" x14ac:dyDescent="0.4">
      <c r="A345" s="90" t="s">
        <v>506</v>
      </c>
      <c r="B345" s="91" t="s">
        <v>24</v>
      </c>
      <c r="C345" s="38">
        <v>1</v>
      </c>
      <c r="D345" s="41">
        <v>0</v>
      </c>
      <c r="E345" s="13">
        <f t="shared" si="15"/>
        <v>1</v>
      </c>
      <c r="F345" s="40">
        <v>1</v>
      </c>
      <c r="G345" s="12">
        <f t="shared" si="17"/>
        <v>0</v>
      </c>
      <c r="H345" s="38">
        <v>18037</v>
      </c>
      <c r="I345" s="14">
        <f t="shared" si="16"/>
        <v>0</v>
      </c>
    </row>
    <row r="346" spans="1:9" ht="27.75" x14ac:dyDescent="0.4">
      <c r="A346" s="90" t="s">
        <v>507</v>
      </c>
      <c r="B346" s="91" t="s">
        <v>24</v>
      </c>
      <c r="C346" s="38">
        <v>5</v>
      </c>
      <c r="D346" s="41">
        <v>0</v>
      </c>
      <c r="E346" s="13">
        <f t="shared" si="15"/>
        <v>5</v>
      </c>
      <c r="F346" s="40">
        <v>1</v>
      </c>
      <c r="G346" s="12">
        <f t="shared" si="17"/>
        <v>4</v>
      </c>
      <c r="H346" s="38">
        <v>240</v>
      </c>
      <c r="I346" s="14">
        <f t="shared" si="16"/>
        <v>960</v>
      </c>
    </row>
    <row r="347" spans="1:9" ht="27.75" x14ac:dyDescent="0.4">
      <c r="A347" s="90" t="s">
        <v>508</v>
      </c>
      <c r="B347" s="91" t="s">
        <v>24</v>
      </c>
      <c r="C347" s="38">
        <v>0</v>
      </c>
      <c r="D347" s="41">
        <v>8</v>
      </c>
      <c r="E347" s="13">
        <f t="shared" si="15"/>
        <v>8</v>
      </c>
      <c r="F347" s="40">
        <v>5</v>
      </c>
      <c r="G347" s="12">
        <f t="shared" si="17"/>
        <v>3</v>
      </c>
      <c r="H347" s="38">
        <v>4157</v>
      </c>
      <c r="I347" s="14">
        <f t="shared" si="16"/>
        <v>12471</v>
      </c>
    </row>
    <row r="348" spans="1:9" ht="27.75" x14ac:dyDescent="0.4">
      <c r="A348" s="90" t="s">
        <v>509</v>
      </c>
      <c r="B348" s="91" t="s">
        <v>24</v>
      </c>
      <c r="C348" s="38">
        <v>0</v>
      </c>
      <c r="D348" s="41">
        <v>8</v>
      </c>
      <c r="E348" s="13">
        <f t="shared" si="15"/>
        <v>8</v>
      </c>
      <c r="F348" s="40">
        <v>6</v>
      </c>
      <c r="G348" s="12">
        <f t="shared" si="17"/>
        <v>2</v>
      </c>
      <c r="H348" s="38">
        <v>4121</v>
      </c>
      <c r="I348" s="14">
        <f t="shared" si="16"/>
        <v>8242</v>
      </c>
    </row>
    <row r="349" spans="1:9" ht="27.75" x14ac:dyDescent="0.4">
      <c r="A349" s="90" t="s">
        <v>510</v>
      </c>
      <c r="B349" s="91" t="s">
        <v>24</v>
      </c>
      <c r="C349" s="38">
        <v>0</v>
      </c>
      <c r="D349" s="41">
        <v>8</v>
      </c>
      <c r="E349" s="13">
        <f t="shared" si="15"/>
        <v>8</v>
      </c>
      <c r="F349" s="40">
        <v>6</v>
      </c>
      <c r="G349" s="12">
        <f t="shared" si="17"/>
        <v>2</v>
      </c>
      <c r="H349" s="38">
        <v>6519</v>
      </c>
      <c r="I349" s="14">
        <f t="shared" si="16"/>
        <v>13038</v>
      </c>
    </row>
    <row r="350" spans="1:9" ht="27.75" x14ac:dyDescent="0.4">
      <c r="A350" s="90" t="s">
        <v>511</v>
      </c>
      <c r="B350" s="91" t="s">
        <v>24</v>
      </c>
      <c r="C350" s="38">
        <v>0</v>
      </c>
      <c r="D350" s="41">
        <v>8</v>
      </c>
      <c r="E350" s="13">
        <f t="shared" si="15"/>
        <v>8</v>
      </c>
      <c r="F350" s="40">
        <v>6</v>
      </c>
      <c r="G350" s="12">
        <f t="shared" si="17"/>
        <v>2</v>
      </c>
      <c r="H350" s="38">
        <v>4121</v>
      </c>
      <c r="I350" s="14">
        <f t="shared" si="16"/>
        <v>8242</v>
      </c>
    </row>
    <row r="351" spans="1:9" ht="27.75" x14ac:dyDescent="0.4">
      <c r="A351" s="90" t="s">
        <v>512</v>
      </c>
      <c r="B351" s="91" t="s">
        <v>24</v>
      </c>
      <c r="C351" s="38">
        <v>8</v>
      </c>
      <c r="D351" s="41">
        <v>0</v>
      </c>
      <c r="E351" s="13">
        <f t="shared" si="15"/>
        <v>8</v>
      </c>
      <c r="F351" s="40">
        <v>2</v>
      </c>
      <c r="G351" s="12">
        <f t="shared" si="17"/>
        <v>6</v>
      </c>
      <c r="H351" s="38">
        <v>11925</v>
      </c>
      <c r="I351" s="14">
        <f t="shared" si="16"/>
        <v>71550</v>
      </c>
    </row>
    <row r="352" spans="1:9" ht="27.75" x14ac:dyDescent="0.4">
      <c r="A352" s="90" t="s">
        <v>513</v>
      </c>
      <c r="B352" s="91" t="s">
        <v>24</v>
      </c>
      <c r="C352" s="38">
        <v>5</v>
      </c>
      <c r="D352" s="41">
        <v>0</v>
      </c>
      <c r="E352" s="13">
        <f t="shared" si="15"/>
        <v>5</v>
      </c>
      <c r="F352" s="40">
        <v>0</v>
      </c>
      <c r="G352" s="12">
        <f t="shared" si="17"/>
        <v>5</v>
      </c>
      <c r="H352" s="38">
        <v>1107</v>
      </c>
      <c r="I352" s="14">
        <f t="shared" si="16"/>
        <v>5535</v>
      </c>
    </row>
    <row r="353" spans="1:9" ht="27.75" x14ac:dyDescent="0.4">
      <c r="A353" s="90" t="s">
        <v>514</v>
      </c>
      <c r="B353" s="91" t="s">
        <v>24</v>
      </c>
      <c r="C353" s="38">
        <v>0</v>
      </c>
      <c r="D353" s="41">
        <v>0</v>
      </c>
      <c r="E353" s="13">
        <f t="shared" si="15"/>
        <v>0</v>
      </c>
      <c r="F353" s="40">
        <v>0</v>
      </c>
      <c r="G353" s="12">
        <f t="shared" si="17"/>
        <v>0</v>
      </c>
      <c r="H353" s="38">
        <v>2081</v>
      </c>
      <c r="I353" s="14">
        <f t="shared" si="16"/>
        <v>0</v>
      </c>
    </row>
    <row r="354" spans="1:9" ht="27.75" x14ac:dyDescent="0.4">
      <c r="A354" s="90" t="s">
        <v>515</v>
      </c>
      <c r="B354" s="91" t="s">
        <v>24</v>
      </c>
      <c r="C354" s="38">
        <v>1</v>
      </c>
      <c r="D354" s="41">
        <v>0</v>
      </c>
      <c r="E354" s="13">
        <f t="shared" si="15"/>
        <v>1</v>
      </c>
      <c r="F354" s="40">
        <v>0</v>
      </c>
      <c r="G354" s="12">
        <f t="shared" si="17"/>
        <v>1</v>
      </c>
      <c r="H354" s="38">
        <v>6243</v>
      </c>
      <c r="I354" s="14">
        <f t="shared" si="16"/>
        <v>6243</v>
      </c>
    </row>
    <row r="355" spans="1:9" ht="27.75" x14ac:dyDescent="0.4">
      <c r="A355" s="90" t="s">
        <v>516</v>
      </c>
      <c r="B355" s="91" t="s">
        <v>24</v>
      </c>
      <c r="C355" s="38">
        <v>1</v>
      </c>
      <c r="D355" s="41">
        <v>0</v>
      </c>
      <c r="E355" s="13">
        <f t="shared" si="15"/>
        <v>1</v>
      </c>
      <c r="F355" s="40">
        <v>0</v>
      </c>
      <c r="G355" s="12">
        <f t="shared" si="17"/>
        <v>1</v>
      </c>
      <c r="H355" s="38">
        <v>3761</v>
      </c>
      <c r="I355" s="14">
        <f t="shared" si="16"/>
        <v>3761</v>
      </c>
    </row>
    <row r="356" spans="1:9" ht="27.75" x14ac:dyDescent="0.4">
      <c r="A356" s="90" t="s">
        <v>517</v>
      </c>
      <c r="B356" s="91" t="s">
        <v>24</v>
      </c>
      <c r="C356" s="38">
        <v>0</v>
      </c>
      <c r="D356" s="41">
        <v>6</v>
      </c>
      <c r="E356" s="13">
        <f t="shared" si="15"/>
        <v>6</v>
      </c>
      <c r="F356" s="40">
        <v>3</v>
      </c>
      <c r="G356" s="12">
        <f t="shared" si="17"/>
        <v>3</v>
      </c>
      <c r="H356" s="38">
        <v>4736</v>
      </c>
      <c r="I356" s="14">
        <f t="shared" si="16"/>
        <v>14208</v>
      </c>
    </row>
    <row r="357" spans="1:9" ht="27.75" x14ac:dyDescent="0.4">
      <c r="A357" s="90" t="s">
        <v>518</v>
      </c>
      <c r="B357" s="91" t="s">
        <v>24</v>
      </c>
      <c r="C357" s="38">
        <v>0</v>
      </c>
      <c r="D357" s="41">
        <v>6</v>
      </c>
      <c r="E357" s="13">
        <f t="shared" si="15"/>
        <v>6</v>
      </c>
      <c r="F357" s="40">
        <v>2</v>
      </c>
      <c r="G357" s="12">
        <f t="shared" si="17"/>
        <v>4</v>
      </c>
      <c r="H357" s="38">
        <v>4736</v>
      </c>
      <c r="I357" s="14">
        <f t="shared" si="16"/>
        <v>18944</v>
      </c>
    </row>
    <row r="358" spans="1:9" ht="27.75" x14ac:dyDescent="0.4">
      <c r="A358" s="90" t="s">
        <v>519</v>
      </c>
      <c r="B358" s="91" t="s">
        <v>24</v>
      </c>
      <c r="C358" s="38">
        <v>0</v>
      </c>
      <c r="D358" s="41">
        <v>8</v>
      </c>
      <c r="E358" s="13">
        <f t="shared" si="15"/>
        <v>8</v>
      </c>
      <c r="F358" s="40">
        <v>5</v>
      </c>
      <c r="G358" s="12">
        <f t="shared" si="17"/>
        <v>3</v>
      </c>
      <c r="H358" s="38">
        <v>5412</v>
      </c>
      <c r="I358" s="14">
        <f t="shared" si="16"/>
        <v>16236</v>
      </c>
    </row>
    <row r="359" spans="1:9" ht="27.75" x14ac:dyDescent="0.4">
      <c r="A359" s="90" t="s">
        <v>520</v>
      </c>
      <c r="B359" s="91" t="s">
        <v>24</v>
      </c>
      <c r="C359" s="38">
        <v>2</v>
      </c>
      <c r="D359" s="41">
        <v>3</v>
      </c>
      <c r="E359" s="13">
        <f t="shared" si="15"/>
        <v>5</v>
      </c>
      <c r="F359" s="40">
        <v>4</v>
      </c>
      <c r="G359" s="12">
        <f t="shared" si="17"/>
        <v>1</v>
      </c>
      <c r="H359" s="38">
        <v>4914</v>
      </c>
      <c r="I359" s="14">
        <f t="shared" si="16"/>
        <v>4914</v>
      </c>
    </row>
    <row r="360" spans="1:9" ht="27.75" x14ac:dyDescent="0.4">
      <c r="A360" s="90" t="s">
        <v>521</v>
      </c>
      <c r="B360" s="91" t="s">
        <v>24</v>
      </c>
      <c r="C360" s="38">
        <v>8</v>
      </c>
      <c r="D360" s="41">
        <v>0</v>
      </c>
      <c r="E360" s="13">
        <f t="shared" si="15"/>
        <v>8</v>
      </c>
      <c r="F360" s="40">
        <v>4</v>
      </c>
      <c r="G360" s="12">
        <f t="shared" si="17"/>
        <v>4</v>
      </c>
      <c r="H360" s="38">
        <v>2970</v>
      </c>
      <c r="I360" s="14">
        <f t="shared" si="16"/>
        <v>11880</v>
      </c>
    </row>
    <row r="361" spans="1:9" ht="27.75" x14ac:dyDescent="0.4">
      <c r="A361" s="90" t="s">
        <v>522</v>
      </c>
      <c r="B361" s="91" t="s">
        <v>24</v>
      </c>
      <c r="C361" s="38">
        <v>4</v>
      </c>
      <c r="D361" s="41">
        <v>0</v>
      </c>
      <c r="E361" s="13">
        <f t="shared" si="15"/>
        <v>4</v>
      </c>
      <c r="F361" s="40">
        <v>2</v>
      </c>
      <c r="G361" s="12">
        <f t="shared" si="17"/>
        <v>2</v>
      </c>
      <c r="H361" s="38">
        <v>1955</v>
      </c>
      <c r="I361" s="14">
        <f t="shared" si="16"/>
        <v>3910</v>
      </c>
    </row>
    <row r="362" spans="1:9" ht="27.75" x14ac:dyDescent="0.4">
      <c r="A362" s="90" t="s">
        <v>646</v>
      </c>
      <c r="B362" s="91" t="s">
        <v>24</v>
      </c>
      <c r="C362" s="38">
        <v>5</v>
      </c>
      <c r="D362" s="41">
        <v>0</v>
      </c>
      <c r="E362" s="13">
        <f t="shared" si="15"/>
        <v>5</v>
      </c>
      <c r="F362" s="40">
        <v>1</v>
      </c>
      <c r="G362" s="12">
        <f t="shared" si="17"/>
        <v>4</v>
      </c>
      <c r="H362" s="38">
        <v>5474</v>
      </c>
      <c r="I362" s="14">
        <f t="shared" si="16"/>
        <v>21896</v>
      </c>
    </row>
    <row r="363" spans="1:9" ht="27.75" x14ac:dyDescent="0.4">
      <c r="A363" s="90" t="s">
        <v>523</v>
      </c>
      <c r="B363" s="91" t="s">
        <v>24</v>
      </c>
      <c r="C363" s="38">
        <v>12</v>
      </c>
      <c r="D363" s="41">
        <v>0</v>
      </c>
      <c r="E363" s="13">
        <f t="shared" si="15"/>
        <v>12</v>
      </c>
      <c r="F363" s="40">
        <v>1</v>
      </c>
      <c r="G363" s="12">
        <f t="shared" si="17"/>
        <v>11</v>
      </c>
      <c r="H363" s="38">
        <v>10406</v>
      </c>
      <c r="I363" s="14">
        <f t="shared" si="16"/>
        <v>114466</v>
      </c>
    </row>
    <row r="364" spans="1:9" ht="27.75" x14ac:dyDescent="0.4">
      <c r="A364" s="90" t="s">
        <v>524</v>
      </c>
      <c r="B364" s="91" t="s">
        <v>24</v>
      </c>
      <c r="C364" s="38">
        <v>3</v>
      </c>
      <c r="D364" s="41">
        <v>0</v>
      </c>
      <c r="E364" s="13">
        <f t="shared" si="15"/>
        <v>3</v>
      </c>
      <c r="F364" s="40">
        <v>1</v>
      </c>
      <c r="G364" s="12">
        <f t="shared" si="17"/>
        <v>2</v>
      </c>
      <c r="H364" s="38">
        <v>8549</v>
      </c>
      <c r="I364" s="14">
        <f t="shared" si="16"/>
        <v>17098</v>
      </c>
    </row>
    <row r="365" spans="1:9" ht="27.75" x14ac:dyDescent="0.4">
      <c r="A365" s="90" t="s">
        <v>525</v>
      </c>
      <c r="B365" s="91" t="s">
        <v>24</v>
      </c>
      <c r="C365" s="38">
        <v>2</v>
      </c>
      <c r="D365" s="41">
        <v>0</v>
      </c>
      <c r="E365" s="13">
        <f t="shared" si="15"/>
        <v>2</v>
      </c>
      <c r="F365" s="40">
        <v>0</v>
      </c>
      <c r="G365" s="12">
        <f t="shared" si="17"/>
        <v>2</v>
      </c>
      <c r="H365" s="38">
        <v>2442</v>
      </c>
      <c r="I365" s="14">
        <f t="shared" si="16"/>
        <v>4884</v>
      </c>
    </row>
    <row r="366" spans="1:9" ht="27.75" x14ac:dyDescent="0.4">
      <c r="A366" s="90" t="s">
        <v>526</v>
      </c>
      <c r="B366" s="91" t="s">
        <v>24</v>
      </c>
      <c r="C366" s="38">
        <v>1</v>
      </c>
      <c r="D366" s="41">
        <v>0</v>
      </c>
      <c r="E366" s="13">
        <f t="shared" si="15"/>
        <v>1</v>
      </c>
      <c r="F366" s="40">
        <v>1</v>
      </c>
      <c r="G366" s="12">
        <f t="shared" si="17"/>
        <v>0</v>
      </c>
      <c r="H366" s="38">
        <v>3675</v>
      </c>
      <c r="I366" s="14">
        <f t="shared" si="16"/>
        <v>0</v>
      </c>
    </row>
    <row r="367" spans="1:9" ht="27.75" x14ac:dyDescent="0.4">
      <c r="A367" s="90" t="s">
        <v>527</v>
      </c>
      <c r="B367" s="91" t="s">
        <v>24</v>
      </c>
      <c r="C367" s="38">
        <v>2</v>
      </c>
      <c r="D367" s="41">
        <v>0</v>
      </c>
      <c r="E367" s="13">
        <f t="shared" si="15"/>
        <v>2</v>
      </c>
      <c r="F367" s="40">
        <v>2</v>
      </c>
      <c r="G367" s="12">
        <f t="shared" si="17"/>
        <v>0</v>
      </c>
      <c r="H367" s="38">
        <v>3675</v>
      </c>
      <c r="I367" s="14">
        <f t="shared" si="16"/>
        <v>0</v>
      </c>
    </row>
    <row r="368" spans="1:9" ht="27.75" x14ac:dyDescent="0.4">
      <c r="A368" s="90" t="s">
        <v>656</v>
      </c>
      <c r="B368" s="91" t="s">
        <v>24</v>
      </c>
      <c r="C368" s="38">
        <v>13</v>
      </c>
      <c r="D368" s="41">
        <v>0</v>
      </c>
      <c r="E368" s="13">
        <f t="shared" si="15"/>
        <v>13</v>
      </c>
      <c r="F368" s="40">
        <v>5</v>
      </c>
      <c r="G368" s="12">
        <f t="shared" si="17"/>
        <v>8</v>
      </c>
      <c r="H368" s="38">
        <v>474</v>
      </c>
      <c r="I368" s="14">
        <f t="shared" si="16"/>
        <v>3792</v>
      </c>
    </row>
    <row r="369" spans="1:9" ht="27.75" x14ac:dyDescent="0.4">
      <c r="A369" s="90" t="s">
        <v>657</v>
      </c>
      <c r="B369" s="91" t="s">
        <v>24</v>
      </c>
      <c r="C369" s="38">
        <v>19</v>
      </c>
      <c r="D369" s="41">
        <v>0</v>
      </c>
      <c r="E369" s="13">
        <f t="shared" si="15"/>
        <v>19</v>
      </c>
      <c r="F369" s="40">
        <v>1</v>
      </c>
      <c r="G369" s="12">
        <v>18</v>
      </c>
      <c r="H369" s="38">
        <v>523</v>
      </c>
      <c r="I369" s="14">
        <f t="shared" si="16"/>
        <v>9414</v>
      </c>
    </row>
    <row r="370" spans="1:9" ht="27.75" x14ac:dyDescent="0.4">
      <c r="A370" s="90" t="s">
        <v>528</v>
      </c>
      <c r="B370" s="91" t="s">
        <v>24</v>
      </c>
      <c r="C370" s="38">
        <v>0</v>
      </c>
      <c r="D370" s="41">
        <v>8</v>
      </c>
      <c r="E370" s="13">
        <f t="shared" si="15"/>
        <v>8</v>
      </c>
      <c r="F370" s="40">
        <v>8</v>
      </c>
      <c r="G370" s="12">
        <f t="shared" si="17"/>
        <v>0</v>
      </c>
      <c r="H370" s="38">
        <v>4305</v>
      </c>
      <c r="I370" s="14">
        <f t="shared" si="16"/>
        <v>0</v>
      </c>
    </row>
    <row r="371" spans="1:9" ht="27.75" x14ac:dyDescent="0.4">
      <c r="A371" s="90" t="s">
        <v>567</v>
      </c>
      <c r="B371" s="91" t="s">
        <v>24</v>
      </c>
      <c r="C371" s="38">
        <v>4</v>
      </c>
      <c r="D371" s="41">
        <v>0</v>
      </c>
      <c r="E371" s="13">
        <f t="shared" si="15"/>
        <v>4</v>
      </c>
      <c r="F371" s="40">
        <v>0</v>
      </c>
      <c r="G371" s="12">
        <f t="shared" si="17"/>
        <v>4</v>
      </c>
      <c r="H371" s="38">
        <v>769</v>
      </c>
      <c r="I371" s="14">
        <f t="shared" si="16"/>
        <v>3076</v>
      </c>
    </row>
    <row r="372" spans="1:9" ht="27.75" x14ac:dyDescent="0.4">
      <c r="A372" s="90" t="s">
        <v>529</v>
      </c>
      <c r="B372" s="91" t="s">
        <v>24</v>
      </c>
      <c r="C372" s="38">
        <v>3</v>
      </c>
      <c r="D372" s="41">
        <v>0</v>
      </c>
      <c r="E372" s="13">
        <f t="shared" si="15"/>
        <v>3</v>
      </c>
      <c r="F372" s="40">
        <v>0</v>
      </c>
      <c r="G372" s="12">
        <f t="shared" si="17"/>
        <v>3</v>
      </c>
      <c r="H372" s="38">
        <v>3469</v>
      </c>
      <c r="I372" s="14">
        <f t="shared" si="16"/>
        <v>10407</v>
      </c>
    </row>
    <row r="373" spans="1:9" ht="27.75" x14ac:dyDescent="0.4">
      <c r="A373" s="90" t="s">
        <v>530</v>
      </c>
      <c r="B373" s="91" t="s">
        <v>24</v>
      </c>
      <c r="C373" s="38">
        <v>0</v>
      </c>
      <c r="D373" s="41">
        <v>7</v>
      </c>
      <c r="E373" s="13">
        <f t="shared" si="15"/>
        <v>7</v>
      </c>
      <c r="F373" s="40">
        <v>4</v>
      </c>
      <c r="G373" s="12">
        <f t="shared" si="17"/>
        <v>3</v>
      </c>
      <c r="H373" s="38">
        <v>984</v>
      </c>
      <c r="I373" s="14">
        <f t="shared" si="16"/>
        <v>2952</v>
      </c>
    </row>
    <row r="374" spans="1:9" ht="27.75" x14ac:dyDescent="0.4">
      <c r="A374" s="90" t="s">
        <v>531</v>
      </c>
      <c r="B374" s="91" t="s">
        <v>24</v>
      </c>
      <c r="C374" s="38">
        <v>40</v>
      </c>
      <c r="D374" s="41">
        <v>0</v>
      </c>
      <c r="E374" s="13">
        <f t="shared" si="15"/>
        <v>40</v>
      </c>
      <c r="F374" s="40">
        <v>2</v>
      </c>
      <c r="G374" s="12">
        <f t="shared" si="17"/>
        <v>38</v>
      </c>
      <c r="H374" s="38">
        <v>400</v>
      </c>
      <c r="I374" s="14">
        <f t="shared" si="16"/>
        <v>15200</v>
      </c>
    </row>
    <row r="375" spans="1:9" ht="27.75" x14ac:dyDescent="0.4">
      <c r="A375" s="90" t="s">
        <v>532</v>
      </c>
      <c r="B375" s="91" t="s">
        <v>24</v>
      </c>
      <c r="C375" s="38">
        <v>8</v>
      </c>
      <c r="D375" s="41">
        <v>0</v>
      </c>
      <c r="E375" s="13">
        <f t="shared" si="15"/>
        <v>8</v>
      </c>
      <c r="F375" s="40">
        <v>2</v>
      </c>
      <c r="G375" s="12">
        <f t="shared" si="17"/>
        <v>6</v>
      </c>
      <c r="H375" s="38">
        <v>1722</v>
      </c>
      <c r="I375" s="14">
        <f t="shared" si="16"/>
        <v>10332</v>
      </c>
    </row>
    <row r="376" spans="1:9" ht="27.75" x14ac:dyDescent="0.4">
      <c r="A376" s="90" t="s">
        <v>533</v>
      </c>
      <c r="B376" s="91" t="s">
        <v>24</v>
      </c>
      <c r="C376" s="38">
        <v>0</v>
      </c>
      <c r="D376" s="41">
        <v>8</v>
      </c>
      <c r="E376" s="13">
        <f t="shared" si="15"/>
        <v>8</v>
      </c>
      <c r="F376" s="40">
        <v>2</v>
      </c>
      <c r="G376" s="12">
        <f t="shared" si="17"/>
        <v>6</v>
      </c>
      <c r="H376" s="38">
        <v>5904</v>
      </c>
      <c r="I376" s="14">
        <f t="shared" si="16"/>
        <v>35424</v>
      </c>
    </row>
    <row r="377" spans="1:9" ht="27.75" x14ac:dyDescent="0.4">
      <c r="A377" s="90" t="s">
        <v>534</v>
      </c>
      <c r="B377" s="91" t="s">
        <v>24</v>
      </c>
      <c r="C377" s="38">
        <v>0</v>
      </c>
      <c r="D377" s="41">
        <v>8</v>
      </c>
      <c r="E377" s="13">
        <f t="shared" si="15"/>
        <v>8</v>
      </c>
      <c r="F377" s="40">
        <v>3</v>
      </c>
      <c r="G377" s="12">
        <f t="shared" si="17"/>
        <v>5</v>
      </c>
      <c r="H377" s="38">
        <v>4742</v>
      </c>
      <c r="I377" s="14">
        <f t="shared" si="16"/>
        <v>23710</v>
      </c>
    </row>
    <row r="378" spans="1:9" ht="27.75" x14ac:dyDescent="0.4">
      <c r="A378" s="90" t="s">
        <v>535</v>
      </c>
      <c r="B378" s="91" t="s">
        <v>24</v>
      </c>
      <c r="C378" s="38">
        <v>0</v>
      </c>
      <c r="D378" s="41">
        <v>8</v>
      </c>
      <c r="E378" s="13">
        <f t="shared" si="15"/>
        <v>8</v>
      </c>
      <c r="F378" s="40">
        <v>3</v>
      </c>
      <c r="G378" s="12">
        <f t="shared" si="17"/>
        <v>5</v>
      </c>
      <c r="H378" s="38">
        <v>4736</v>
      </c>
      <c r="I378" s="14">
        <f t="shared" si="16"/>
        <v>23680</v>
      </c>
    </row>
    <row r="379" spans="1:9" ht="27.75" x14ac:dyDescent="0.4">
      <c r="A379" s="90" t="s">
        <v>536</v>
      </c>
      <c r="B379" s="91" t="s">
        <v>24</v>
      </c>
      <c r="C379" s="38">
        <v>2</v>
      </c>
      <c r="D379" s="41">
        <v>0</v>
      </c>
      <c r="E379" s="13">
        <f t="shared" si="15"/>
        <v>2</v>
      </c>
      <c r="F379" s="40">
        <v>2</v>
      </c>
      <c r="G379" s="12">
        <f t="shared" si="17"/>
        <v>0</v>
      </c>
      <c r="H379" s="38">
        <v>1943</v>
      </c>
      <c r="I379" s="14">
        <f t="shared" si="16"/>
        <v>0</v>
      </c>
    </row>
    <row r="380" spans="1:9" ht="27.75" x14ac:dyDescent="0.4">
      <c r="A380" s="90" t="s">
        <v>537</v>
      </c>
      <c r="B380" s="91" t="s">
        <v>24</v>
      </c>
      <c r="C380" s="38">
        <v>5</v>
      </c>
      <c r="D380" s="41">
        <v>0</v>
      </c>
      <c r="E380" s="13">
        <f t="shared" si="15"/>
        <v>5</v>
      </c>
      <c r="F380" s="40">
        <v>3</v>
      </c>
      <c r="G380" s="12">
        <f t="shared" si="17"/>
        <v>2</v>
      </c>
      <c r="H380" s="38">
        <v>1648</v>
      </c>
      <c r="I380" s="14">
        <f t="shared" si="16"/>
        <v>3296</v>
      </c>
    </row>
    <row r="381" spans="1:9" ht="27.75" x14ac:dyDescent="0.4">
      <c r="A381" s="90" t="s">
        <v>538</v>
      </c>
      <c r="B381" s="91" t="s">
        <v>24</v>
      </c>
      <c r="C381" s="38">
        <v>5</v>
      </c>
      <c r="D381" s="41">
        <v>0</v>
      </c>
      <c r="E381" s="13">
        <f t="shared" si="15"/>
        <v>5</v>
      </c>
      <c r="F381" s="40">
        <v>3</v>
      </c>
      <c r="G381" s="12">
        <f t="shared" si="17"/>
        <v>2</v>
      </c>
      <c r="H381" s="38">
        <v>1734</v>
      </c>
      <c r="I381" s="14">
        <f t="shared" si="16"/>
        <v>3468</v>
      </c>
    </row>
    <row r="382" spans="1:9" ht="27.75" x14ac:dyDescent="0.4">
      <c r="A382" s="90" t="s">
        <v>539</v>
      </c>
      <c r="B382" s="91" t="s">
        <v>24</v>
      </c>
      <c r="C382" s="38">
        <v>0</v>
      </c>
      <c r="D382" s="41">
        <v>0</v>
      </c>
      <c r="E382" s="13">
        <f t="shared" si="15"/>
        <v>0</v>
      </c>
      <c r="F382" s="40">
        <v>0</v>
      </c>
      <c r="G382" s="12">
        <f t="shared" si="17"/>
        <v>0</v>
      </c>
      <c r="H382" s="38">
        <v>5750</v>
      </c>
      <c r="I382" s="14">
        <f t="shared" si="16"/>
        <v>0</v>
      </c>
    </row>
    <row r="383" spans="1:9" ht="27.75" x14ac:dyDescent="0.4">
      <c r="A383" s="90" t="s">
        <v>540</v>
      </c>
      <c r="B383" s="91" t="s">
        <v>24</v>
      </c>
      <c r="C383" s="38">
        <v>0</v>
      </c>
      <c r="D383" s="41"/>
      <c r="E383" s="13">
        <f t="shared" si="15"/>
        <v>0</v>
      </c>
      <c r="F383" s="40">
        <v>0</v>
      </c>
      <c r="G383" s="12">
        <f t="shared" si="17"/>
        <v>0</v>
      </c>
      <c r="H383" s="38">
        <v>874</v>
      </c>
      <c r="I383" s="14"/>
    </row>
    <row r="384" spans="1:9" ht="27.75" x14ac:dyDescent="0.4">
      <c r="A384" s="90" t="s">
        <v>541</v>
      </c>
      <c r="B384" s="91" t="s">
        <v>24</v>
      </c>
      <c r="C384" s="38">
        <v>7</v>
      </c>
      <c r="D384" s="41">
        <v>0</v>
      </c>
      <c r="E384" s="13">
        <f t="shared" si="15"/>
        <v>7</v>
      </c>
      <c r="F384" s="40">
        <v>3</v>
      </c>
      <c r="G384" s="12">
        <f t="shared" si="17"/>
        <v>4</v>
      </c>
      <c r="H384" s="38">
        <v>6223</v>
      </c>
      <c r="I384" s="14">
        <f t="shared" si="16"/>
        <v>24892</v>
      </c>
    </row>
    <row r="385" spans="1:9" ht="27.75" x14ac:dyDescent="0.4">
      <c r="A385" s="90" t="s">
        <v>542</v>
      </c>
      <c r="B385" s="91" t="s">
        <v>24</v>
      </c>
      <c r="C385" s="38">
        <v>7</v>
      </c>
      <c r="D385" s="41">
        <v>0</v>
      </c>
      <c r="E385" s="13">
        <f t="shared" si="15"/>
        <v>7</v>
      </c>
      <c r="F385" s="40">
        <v>3</v>
      </c>
      <c r="G385" s="12">
        <f t="shared" si="17"/>
        <v>4</v>
      </c>
      <c r="H385" s="38">
        <v>6557.1</v>
      </c>
      <c r="I385" s="14">
        <f t="shared" si="16"/>
        <v>26228.400000000001</v>
      </c>
    </row>
    <row r="386" spans="1:9" ht="27.75" x14ac:dyDescent="0.4">
      <c r="A386" s="90" t="s">
        <v>543</v>
      </c>
      <c r="B386" s="91" t="s">
        <v>24</v>
      </c>
      <c r="C386" s="38">
        <v>0</v>
      </c>
      <c r="D386" s="41">
        <v>2</v>
      </c>
      <c r="E386" s="13">
        <f t="shared" si="15"/>
        <v>2</v>
      </c>
      <c r="F386" s="40">
        <v>1</v>
      </c>
      <c r="G386" s="12">
        <f t="shared" si="17"/>
        <v>1</v>
      </c>
      <c r="H386" s="38">
        <v>3360</v>
      </c>
      <c r="I386" s="14">
        <f t="shared" si="16"/>
        <v>3360</v>
      </c>
    </row>
    <row r="387" spans="1:9" ht="27.75" x14ac:dyDescent="0.4">
      <c r="A387" s="90" t="s">
        <v>544</v>
      </c>
      <c r="B387" s="91" t="s">
        <v>24</v>
      </c>
      <c r="C387" s="38">
        <v>19</v>
      </c>
      <c r="D387" s="41">
        <v>0</v>
      </c>
      <c r="E387" s="13">
        <f t="shared" si="15"/>
        <v>19</v>
      </c>
      <c r="F387" s="40">
        <v>3</v>
      </c>
      <c r="G387" s="12">
        <f t="shared" si="17"/>
        <v>16</v>
      </c>
      <c r="H387" s="38">
        <v>972</v>
      </c>
      <c r="I387" s="14">
        <f t="shared" si="16"/>
        <v>15552</v>
      </c>
    </row>
    <row r="388" spans="1:9" ht="27.75" x14ac:dyDescent="0.4">
      <c r="A388" s="90" t="s">
        <v>545</v>
      </c>
      <c r="B388" s="91" t="s">
        <v>24</v>
      </c>
      <c r="C388" s="38">
        <v>369</v>
      </c>
      <c r="D388" s="41">
        <v>0</v>
      </c>
      <c r="E388" s="13">
        <f t="shared" si="15"/>
        <v>369</v>
      </c>
      <c r="F388" s="40">
        <v>127</v>
      </c>
      <c r="G388" s="12">
        <f t="shared" si="17"/>
        <v>242</v>
      </c>
      <c r="H388" s="38">
        <v>972</v>
      </c>
      <c r="I388" s="14">
        <f t="shared" si="16"/>
        <v>235224</v>
      </c>
    </row>
    <row r="389" spans="1:9" ht="27.75" x14ac:dyDescent="0.4">
      <c r="A389" s="90" t="s">
        <v>546</v>
      </c>
      <c r="B389" s="91" t="s">
        <v>24</v>
      </c>
      <c r="C389" s="38">
        <v>281</v>
      </c>
      <c r="D389" s="41">
        <v>0</v>
      </c>
      <c r="E389" s="13">
        <f t="shared" si="15"/>
        <v>281</v>
      </c>
      <c r="F389" s="40">
        <v>40</v>
      </c>
      <c r="G389" s="12">
        <f t="shared" si="17"/>
        <v>241</v>
      </c>
      <c r="H389" s="38">
        <v>972</v>
      </c>
      <c r="I389" s="14">
        <f t="shared" si="16"/>
        <v>234252</v>
      </c>
    </row>
    <row r="390" spans="1:9" ht="27.75" x14ac:dyDescent="0.4">
      <c r="A390" s="90" t="s">
        <v>547</v>
      </c>
      <c r="B390" s="91" t="s">
        <v>24</v>
      </c>
      <c r="C390" s="38">
        <v>0</v>
      </c>
      <c r="D390" s="41">
        <v>70</v>
      </c>
      <c r="E390" s="13">
        <f t="shared" si="15"/>
        <v>70</v>
      </c>
      <c r="F390" s="40">
        <v>19</v>
      </c>
      <c r="G390" s="12">
        <f t="shared" si="17"/>
        <v>51</v>
      </c>
      <c r="H390" s="38">
        <v>1169</v>
      </c>
      <c r="I390" s="14">
        <f t="shared" si="16"/>
        <v>59619</v>
      </c>
    </row>
    <row r="391" spans="1:9" ht="27.75" x14ac:dyDescent="0.4">
      <c r="A391" s="90" t="s">
        <v>548</v>
      </c>
      <c r="B391" s="91" t="s">
        <v>24</v>
      </c>
      <c r="C391" s="38">
        <v>0</v>
      </c>
      <c r="D391" s="41"/>
      <c r="E391" s="13">
        <f t="shared" si="15"/>
        <v>0</v>
      </c>
      <c r="F391" s="40">
        <v>0</v>
      </c>
      <c r="G391" s="12">
        <f t="shared" si="17"/>
        <v>0</v>
      </c>
      <c r="H391" s="38">
        <v>77</v>
      </c>
      <c r="I391" s="14">
        <f t="shared" si="16"/>
        <v>0</v>
      </c>
    </row>
    <row r="392" spans="1:9" ht="27.75" x14ac:dyDescent="0.4">
      <c r="A392" s="90" t="s">
        <v>549</v>
      </c>
      <c r="B392" s="91" t="s">
        <v>24</v>
      </c>
      <c r="C392" s="38">
        <v>150</v>
      </c>
      <c r="D392" s="41">
        <v>0</v>
      </c>
      <c r="E392" s="13">
        <f t="shared" si="15"/>
        <v>150</v>
      </c>
      <c r="F392" s="40">
        <v>100</v>
      </c>
      <c r="G392" s="12">
        <f t="shared" si="17"/>
        <v>50</v>
      </c>
      <c r="H392" s="38">
        <v>42</v>
      </c>
      <c r="I392" s="14">
        <f t="shared" si="16"/>
        <v>2100</v>
      </c>
    </row>
    <row r="393" spans="1:9" ht="27.75" x14ac:dyDescent="0.4">
      <c r="A393" s="90" t="s">
        <v>550</v>
      </c>
      <c r="B393" s="91" t="s">
        <v>24</v>
      </c>
      <c r="C393" s="38">
        <v>850</v>
      </c>
      <c r="D393" s="41">
        <v>0</v>
      </c>
      <c r="E393" s="13">
        <f t="shared" si="15"/>
        <v>850</v>
      </c>
      <c r="F393" s="40">
        <v>400</v>
      </c>
      <c r="G393" s="12">
        <f t="shared" si="17"/>
        <v>450</v>
      </c>
      <c r="H393" s="38">
        <v>59</v>
      </c>
      <c r="I393" s="14">
        <f t="shared" si="16"/>
        <v>26550</v>
      </c>
    </row>
    <row r="394" spans="1:9" ht="27.75" x14ac:dyDescent="0.4">
      <c r="A394" s="90" t="s">
        <v>551</v>
      </c>
      <c r="B394" s="91" t="s">
        <v>24</v>
      </c>
      <c r="C394" s="38">
        <v>850</v>
      </c>
      <c r="D394" s="41">
        <v>0</v>
      </c>
      <c r="E394" s="13">
        <f t="shared" si="15"/>
        <v>850</v>
      </c>
      <c r="F394" s="40">
        <v>400</v>
      </c>
      <c r="G394" s="12">
        <f t="shared" si="17"/>
        <v>450</v>
      </c>
      <c r="H394" s="38">
        <v>82</v>
      </c>
      <c r="I394" s="14">
        <f t="shared" si="16"/>
        <v>36900</v>
      </c>
    </row>
    <row r="395" spans="1:9" ht="27.75" x14ac:dyDescent="0.4">
      <c r="A395" s="90" t="s">
        <v>552</v>
      </c>
      <c r="B395" s="91" t="s">
        <v>24</v>
      </c>
      <c r="C395" s="38">
        <v>6</v>
      </c>
      <c r="D395" s="41">
        <v>0</v>
      </c>
      <c r="E395" s="13">
        <f t="shared" si="15"/>
        <v>6</v>
      </c>
      <c r="F395" s="40">
        <v>5</v>
      </c>
      <c r="G395" s="12">
        <f t="shared" si="17"/>
        <v>1</v>
      </c>
      <c r="H395" s="38">
        <v>609</v>
      </c>
      <c r="I395" s="14">
        <f t="shared" si="16"/>
        <v>609</v>
      </c>
    </row>
    <row r="396" spans="1:9" ht="27.75" x14ac:dyDescent="0.4">
      <c r="A396" s="90" t="s">
        <v>553</v>
      </c>
      <c r="B396" s="91" t="s">
        <v>24</v>
      </c>
      <c r="C396" s="38">
        <v>16</v>
      </c>
      <c r="D396" s="41"/>
      <c r="E396" s="13">
        <f t="shared" si="15"/>
        <v>16</v>
      </c>
      <c r="F396" s="40">
        <v>1</v>
      </c>
      <c r="G396" s="12">
        <f t="shared" si="17"/>
        <v>15</v>
      </c>
      <c r="H396" s="38">
        <v>710.86</v>
      </c>
      <c r="I396" s="14">
        <f t="shared" si="16"/>
        <v>10662.9</v>
      </c>
    </row>
    <row r="397" spans="1:9" ht="27.75" x14ac:dyDescent="0.4">
      <c r="A397" s="90" t="s">
        <v>554</v>
      </c>
      <c r="B397" s="91" t="s">
        <v>24</v>
      </c>
      <c r="C397" s="38">
        <v>2</v>
      </c>
      <c r="D397" s="41"/>
      <c r="E397" s="13">
        <f t="shared" si="15"/>
        <v>2</v>
      </c>
      <c r="F397" s="40">
        <v>1</v>
      </c>
      <c r="G397" s="12">
        <f t="shared" si="17"/>
        <v>1</v>
      </c>
      <c r="H397" s="38">
        <v>1260</v>
      </c>
      <c r="I397" s="14">
        <f t="shared" si="16"/>
        <v>1260</v>
      </c>
    </row>
    <row r="398" spans="1:9" ht="27.75" x14ac:dyDescent="0.4">
      <c r="A398" s="90" t="s">
        <v>555</v>
      </c>
      <c r="B398" s="91" t="s">
        <v>24</v>
      </c>
      <c r="C398" s="38">
        <v>49</v>
      </c>
      <c r="D398" s="41">
        <v>0</v>
      </c>
      <c r="E398" s="13">
        <f t="shared" si="15"/>
        <v>49</v>
      </c>
      <c r="F398" s="40">
        <v>0</v>
      </c>
      <c r="G398" s="12">
        <f t="shared" si="17"/>
        <v>49</v>
      </c>
      <c r="H398" s="38">
        <v>154</v>
      </c>
      <c r="I398" s="14">
        <f t="shared" si="16"/>
        <v>7546</v>
      </c>
    </row>
    <row r="399" spans="1:9" ht="27.75" x14ac:dyDescent="0.4">
      <c r="A399" s="90" t="s">
        <v>651</v>
      </c>
      <c r="B399" s="91" t="s">
        <v>24</v>
      </c>
      <c r="C399" s="38">
        <v>0</v>
      </c>
      <c r="D399" s="41">
        <v>0</v>
      </c>
      <c r="E399" s="13">
        <v>0</v>
      </c>
      <c r="F399" s="40">
        <v>0</v>
      </c>
      <c r="G399" s="12">
        <v>0</v>
      </c>
      <c r="H399" s="38">
        <v>139.69999999999999</v>
      </c>
      <c r="I399" s="14"/>
    </row>
    <row r="400" spans="1:9" ht="27.75" x14ac:dyDescent="0.4">
      <c r="A400" s="90" t="s">
        <v>556</v>
      </c>
      <c r="B400" s="91" t="s">
        <v>24</v>
      </c>
      <c r="C400" s="38">
        <v>20</v>
      </c>
      <c r="D400" s="41">
        <v>0</v>
      </c>
      <c r="E400" s="13">
        <f t="shared" ref="E400:E467" si="18">+C400+D400</f>
        <v>20</v>
      </c>
      <c r="F400" s="40">
        <v>3</v>
      </c>
      <c r="G400" s="12">
        <f t="shared" si="17"/>
        <v>17</v>
      </c>
      <c r="H400" s="38">
        <v>13705</v>
      </c>
      <c r="I400" s="14">
        <f t="shared" ref="I400:I467" si="19">+G400*H400</f>
        <v>232985</v>
      </c>
    </row>
    <row r="401" spans="1:9" ht="27.75" x14ac:dyDescent="0.4">
      <c r="A401" s="90" t="s">
        <v>557</v>
      </c>
      <c r="B401" s="91" t="s">
        <v>24</v>
      </c>
      <c r="C401" s="38">
        <v>21</v>
      </c>
      <c r="D401" s="41">
        <v>0</v>
      </c>
      <c r="E401" s="13">
        <f t="shared" si="18"/>
        <v>21</v>
      </c>
      <c r="F401" s="40">
        <v>3</v>
      </c>
      <c r="G401" s="12">
        <f t="shared" ref="G401:G468" si="20">E401-F401</f>
        <v>18</v>
      </c>
      <c r="H401" s="38">
        <v>9979</v>
      </c>
      <c r="I401" s="14">
        <f t="shared" si="19"/>
        <v>179622</v>
      </c>
    </row>
    <row r="402" spans="1:9" ht="27.75" x14ac:dyDescent="0.4">
      <c r="A402" s="90" t="s">
        <v>647</v>
      </c>
      <c r="B402" s="91" t="s">
        <v>24</v>
      </c>
      <c r="C402" s="38">
        <v>0</v>
      </c>
      <c r="D402" s="41"/>
      <c r="E402" s="13">
        <v>0</v>
      </c>
      <c r="F402" s="40">
        <v>0</v>
      </c>
      <c r="G402" s="12">
        <v>0</v>
      </c>
      <c r="H402" s="38">
        <v>1200</v>
      </c>
      <c r="I402" s="14"/>
    </row>
    <row r="403" spans="1:9" ht="27.75" x14ac:dyDescent="0.4">
      <c r="A403" s="90" t="s">
        <v>648</v>
      </c>
      <c r="B403" s="91" t="s">
        <v>24</v>
      </c>
      <c r="C403" s="38">
        <v>0</v>
      </c>
      <c r="D403" s="41">
        <v>0</v>
      </c>
      <c r="E403" s="13">
        <v>0</v>
      </c>
      <c r="F403" s="40">
        <v>0</v>
      </c>
      <c r="G403" s="12">
        <v>0</v>
      </c>
      <c r="H403" s="38">
        <v>1200</v>
      </c>
      <c r="I403" s="14"/>
    </row>
    <row r="404" spans="1:9" ht="27.75" x14ac:dyDescent="0.4">
      <c r="A404" s="90" t="s">
        <v>649</v>
      </c>
      <c r="B404" s="91" t="s">
        <v>24</v>
      </c>
      <c r="C404" s="38">
        <v>0</v>
      </c>
      <c r="D404" s="41">
        <v>0</v>
      </c>
      <c r="E404" s="13">
        <v>0</v>
      </c>
      <c r="F404" s="40">
        <v>0</v>
      </c>
      <c r="G404" s="12">
        <v>0</v>
      </c>
      <c r="H404" s="38">
        <v>1200</v>
      </c>
      <c r="I404" s="14"/>
    </row>
    <row r="405" spans="1:9" ht="27.75" x14ac:dyDescent="0.4">
      <c r="A405" s="90" t="s">
        <v>650</v>
      </c>
      <c r="B405" s="91" t="s">
        <v>24</v>
      </c>
      <c r="C405" s="38">
        <v>0</v>
      </c>
      <c r="D405" s="41">
        <v>0</v>
      </c>
      <c r="E405" s="13">
        <v>0</v>
      </c>
      <c r="F405" s="40">
        <v>0</v>
      </c>
      <c r="G405" s="12">
        <v>0</v>
      </c>
      <c r="H405" s="38">
        <v>1000</v>
      </c>
      <c r="I405" s="14"/>
    </row>
    <row r="406" spans="1:9" ht="27.75" x14ac:dyDescent="0.4">
      <c r="A406" s="90" t="s">
        <v>558</v>
      </c>
      <c r="B406" s="91" t="s">
        <v>24</v>
      </c>
      <c r="C406" s="38">
        <v>5</v>
      </c>
      <c r="D406" s="41">
        <v>0</v>
      </c>
      <c r="E406" s="13">
        <f t="shared" si="18"/>
        <v>5</v>
      </c>
      <c r="F406" s="40">
        <v>0</v>
      </c>
      <c r="G406" s="12">
        <f t="shared" si="20"/>
        <v>5</v>
      </c>
      <c r="H406" s="38">
        <v>4121</v>
      </c>
      <c r="I406" s="14">
        <f t="shared" si="19"/>
        <v>20605</v>
      </c>
    </row>
    <row r="407" spans="1:9" ht="27.75" x14ac:dyDescent="0.4">
      <c r="A407" s="90" t="s">
        <v>559</v>
      </c>
      <c r="B407" s="91" t="s">
        <v>24</v>
      </c>
      <c r="C407" s="38">
        <v>27</v>
      </c>
      <c r="D407" s="41">
        <v>0</v>
      </c>
      <c r="E407" s="13">
        <f t="shared" si="18"/>
        <v>27</v>
      </c>
      <c r="F407" s="40">
        <v>2</v>
      </c>
      <c r="G407" s="12">
        <f t="shared" si="20"/>
        <v>25</v>
      </c>
      <c r="H407" s="38">
        <v>923</v>
      </c>
      <c r="I407" s="14">
        <f t="shared" si="19"/>
        <v>23075</v>
      </c>
    </row>
    <row r="408" spans="1:9" ht="27.75" x14ac:dyDescent="0.4">
      <c r="A408" s="90" t="s">
        <v>560</v>
      </c>
      <c r="B408" s="91" t="s">
        <v>24</v>
      </c>
      <c r="C408" s="38">
        <v>14</v>
      </c>
      <c r="D408" s="41"/>
      <c r="E408" s="13">
        <f t="shared" si="18"/>
        <v>14</v>
      </c>
      <c r="F408" s="40">
        <v>3</v>
      </c>
      <c r="G408" s="12">
        <f t="shared" si="20"/>
        <v>11</v>
      </c>
      <c r="H408" s="38">
        <v>160</v>
      </c>
      <c r="I408" s="14">
        <f t="shared" si="19"/>
        <v>1760</v>
      </c>
    </row>
    <row r="409" spans="1:9" ht="27.75" x14ac:dyDescent="0.4">
      <c r="A409" s="90" t="s">
        <v>561</v>
      </c>
      <c r="B409" s="91" t="s">
        <v>24</v>
      </c>
      <c r="C409" s="38">
        <v>2</v>
      </c>
      <c r="D409" s="41">
        <v>2</v>
      </c>
      <c r="E409" s="13">
        <f t="shared" si="18"/>
        <v>4</v>
      </c>
      <c r="F409" s="40">
        <v>2</v>
      </c>
      <c r="G409" s="12">
        <f t="shared" si="20"/>
        <v>2</v>
      </c>
      <c r="H409" s="38">
        <v>3678</v>
      </c>
      <c r="I409" s="14">
        <f t="shared" si="19"/>
        <v>7356</v>
      </c>
    </row>
    <row r="410" spans="1:9" ht="27.75" x14ac:dyDescent="0.4">
      <c r="A410" s="90" t="s">
        <v>562</v>
      </c>
      <c r="B410" s="91" t="s">
        <v>24</v>
      </c>
      <c r="C410" s="38">
        <v>23</v>
      </c>
      <c r="D410" s="41"/>
      <c r="E410" s="13">
        <f t="shared" si="18"/>
        <v>23</v>
      </c>
      <c r="F410" s="40">
        <v>1</v>
      </c>
      <c r="G410" s="12">
        <f t="shared" si="20"/>
        <v>22</v>
      </c>
      <c r="H410" s="38">
        <v>240</v>
      </c>
      <c r="I410" s="14">
        <f t="shared" si="19"/>
        <v>5280</v>
      </c>
    </row>
    <row r="411" spans="1:9" ht="27.75" x14ac:dyDescent="0.4">
      <c r="A411" s="90" t="s">
        <v>563</v>
      </c>
      <c r="B411" s="91" t="s">
        <v>24</v>
      </c>
      <c r="C411" s="38">
        <v>21</v>
      </c>
      <c r="D411" s="41"/>
      <c r="E411" s="13">
        <f t="shared" si="18"/>
        <v>21</v>
      </c>
      <c r="F411" s="40">
        <v>0</v>
      </c>
      <c r="G411" s="12">
        <f t="shared" si="20"/>
        <v>21</v>
      </c>
      <c r="H411" s="38">
        <v>159.85</v>
      </c>
      <c r="I411" s="14">
        <f t="shared" si="19"/>
        <v>3356.85</v>
      </c>
    </row>
    <row r="412" spans="1:9" ht="27.75" x14ac:dyDescent="0.4">
      <c r="A412" s="90" t="s">
        <v>564</v>
      </c>
      <c r="B412" s="91" t="s">
        <v>24</v>
      </c>
      <c r="C412" s="38">
        <v>0</v>
      </c>
      <c r="D412" s="41"/>
      <c r="E412" s="13">
        <f t="shared" si="18"/>
        <v>0</v>
      </c>
      <c r="F412" s="40">
        <v>0</v>
      </c>
      <c r="G412" s="12">
        <f t="shared" si="20"/>
        <v>0</v>
      </c>
      <c r="H412" s="38">
        <v>4736</v>
      </c>
      <c r="I412" s="14">
        <f t="shared" si="19"/>
        <v>0</v>
      </c>
    </row>
    <row r="413" spans="1:9" ht="27.75" x14ac:dyDescent="0.4">
      <c r="A413" s="90" t="s">
        <v>565</v>
      </c>
      <c r="B413" s="91" t="s">
        <v>24</v>
      </c>
      <c r="C413" s="38">
        <v>1</v>
      </c>
      <c r="D413" s="41">
        <v>0</v>
      </c>
      <c r="E413" s="13">
        <f t="shared" si="18"/>
        <v>1</v>
      </c>
      <c r="F413" s="40">
        <v>1</v>
      </c>
      <c r="G413" s="12">
        <f t="shared" si="20"/>
        <v>0</v>
      </c>
      <c r="H413" s="38">
        <v>19102</v>
      </c>
      <c r="I413" s="14">
        <f t="shared" si="19"/>
        <v>0</v>
      </c>
    </row>
    <row r="414" spans="1:9" ht="27.75" x14ac:dyDescent="0.4">
      <c r="A414" s="90" t="s">
        <v>566</v>
      </c>
      <c r="B414" s="91" t="s">
        <v>24</v>
      </c>
      <c r="C414" s="38">
        <v>4</v>
      </c>
      <c r="D414" s="41">
        <v>7</v>
      </c>
      <c r="E414" s="13">
        <f t="shared" si="18"/>
        <v>11</v>
      </c>
      <c r="F414" s="40">
        <v>5</v>
      </c>
      <c r="G414" s="12">
        <f t="shared" si="20"/>
        <v>6</v>
      </c>
      <c r="H414" s="38">
        <v>1722</v>
      </c>
      <c r="I414" s="14">
        <f t="shared" si="19"/>
        <v>10332</v>
      </c>
    </row>
    <row r="415" spans="1:9" ht="27.75" x14ac:dyDescent="0.4">
      <c r="A415" s="90" t="s">
        <v>568</v>
      </c>
      <c r="B415" s="91" t="s">
        <v>24</v>
      </c>
      <c r="C415" s="38">
        <v>20</v>
      </c>
      <c r="D415" s="41">
        <v>0</v>
      </c>
      <c r="E415" s="13">
        <f t="shared" si="18"/>
        <v>20</v>
      </c>
      <c r="F415" s="40">
        <v>5</v>
      </c>
      <c r="G415" s="12">
        <f t="shared" si="20"/>
        <v>15</v>
      </c>
      <c r="H415" s="38">
        <v>65</v>
      </c>
      <c r="I415" s="14">
        <f t="shared" si="19"/>
        <v>975</v>
      </c>
    </row>
    <row r="416" spans="1:9" ht="27.75" x14ac:dyDescent="0.4">
      <c r="A416" s="90" t="s">
        <v>569</v>
      </c>
      <c r="B416" s="91" t="s">
        <v>24</v>
      </c>
      <c r="C416" s="38">
        <v>15</v>
      </c>
      <c r="D416" s="41">
        <v>0</v>
      </c>
      <c r="E416" s="13">
        <f t="shared" si="18"/>
        <v>15</v>
      </c>
      <c r="F416" s="40">
        <v>5</v>
      </c>
      <c r="G416" s="12">
        <f t="shared" si="20"/>
        <v>10</v>
      </c>
      <c r="H416" s="38">
        <v>65</v>
      </c>
      <c r="I416" s="14">
        <f t="shared" si="19"/>
        <v>650</v>
      </c>
    </row>
    <row r="417" spans="1:9" ht="27.75" x14ac:dyDescent="0.4">
      <c r="A417" s="90" t="s">
        <v>571</v>
      </c>
      <c r="B417" s="91" t="s">
        <v>24</v>
      </c>
      <c r="C417" s="38">
        <v>15</v>
      </c>
      <c r="D417" s="41">
        <v>0</v>
      </c>
      <c r="E417" s="13">
        <f t="shared" si="18"/>
        <v>15</v>
      </c>
      <c r="F417" s="40">
        <v>0</v>
      </c>
      <c r="G417" s="12">
        <f t="shared" si="20"/>
        <v>15</v>
      </c>
      <c r="H417" s="38">
        <v>65</v>
      </c>
      <c r="I417" s="14">
        <f t="shared" si="19"/>
        <v>975</v>
      </c>
    </row>
    <row r="418" spans="1:9" ht="27.75" x14ac:dyDescent="0.4">
      <c r="A418" s="90" t="s">
        <v>570</v>
      </c>
      <c r="B418" s="91" t="s">
        <v>24</v>
      </c>
      <c r="C418" s="38">
        <v>5</v>
      </c>
      <c r="D418" s="41">
        <v>0</v>
      </c>
      <c r="E418" s="13">
        <f t="shared" si="18"/>
        <v>5</v>
      </c>
      <c r="F418" s="40">
        <v>0</v>
      </c>
      <c r="G418" s="12">
        <f t="shared" si="20"/>
        <v>5</v>
      </c>
      <c r="H418" s="38">
        <v>85</v>
      </c>
      <c r="I418" s="14">
        <f t="shared" si="19"/>
        <v>425</v>
      </c>
    </row>
    <row r="419" spans="1:9" ht="27.75" x14ac:dyDescent="0.4">
      <c r="A419" s="90" t="s">
        <v>575</v>
      </c>
      <c r="B419" s="91" t="s">
        <v>24</v>
      </c>
      <c r="C419" s="38">
        <v>3</v>
      </c>
      <c r="D419" s="41">
        <v>0</v>
      </c>
      <c r="E419" s="13">
        <f t="shared" si="18"/>
        <v>3</v>
      </c>
      <c r="F419" s="40">
        <v>1</v>
      </c>
      <c r="G419" s="12">
        <f t="shared" si="20"/>
        <v>2</v>
      </c>
      <c r="H419" s="38">
        <v>850</v>
      </c>
      <c r="I419" s="14">
        <f t="shared" si="19"/>
        <v>1700</v>
      </c>
    </row>
    <row r="420" spans="1:9" ht="27.75" x14ac:dyDescent="0.4">
      <c r="A420" s="90" t="s">
        <v>572</v>
      </c>
      <c r="B420" s="91" t="s">
        <v>24</v>
      </c>
      <c r="C420" s="38">
        <v>3</v>
      </c>
      <c r="D420" s="41">
        <v>0</v>
      </c>
      <c r="E420" s="13">
        <f t="shared" si="18"/>
        <v>3</v>
      </c>
      <c r="F420" s="40">
        <v>1</v>
      </c>
      <c r="G420" s="12">
        <f t="shared" si="20"/>
        <v>2</v>
      </c>
      <c r="H420" s="38">
        <v>850</v>
      </c>
      <c r="I420" s="14">
        <f t="shared" si="19"/>
        <v>1700</v>
      </c>
    </row>
    <row r="421" spans="1:9" ht="27.75" x14ac:dyDescent="0.4">
      <c r="A421" s="90" t="s">
        <v>573</v>
      </c>
      <c r="B421" s="91" t="s">
        <v>24</v>
      </c>
      <c r="C421" s="38">
        <v>3</v>
      </c>
      <c r="D421" s="41">
        <v>0</v>
      </c>
      <c r="E421" s="13">
        <f t="shared" si="18"/>
        <v>3</v>
      </c>
      <c r="F421" s="40">
        <v>1</v>
      </c>
      <c r="G421" s="12">
        <f t="shared" si="20"/>
        <v>2</v>
      </c>
      <c r="H421" s="38">
        <v>850</v>
      </c>
      <c r="I421" s="14">
        <f t="shared" si="19"/>
        <v>1700</v>
      </c>
    </row>
    <row r="422" spans="1:9" ht="27.75" x14ac:dyDescent="0.4">
      <c r="A422" s="90" t="s">
        <v>574</v>
      </c>
      <c r="B422" s="91" t="s">
        <v>24</v>
      </c>
      <c r="C422" s="38">
        <v>5</v>
      </c>
      <c r="D422" s="41">
        <v>0</v>
      </c>
      <c r="E422" s="13">
        <f t="shared" si="18"/>
        <v>5</v>
      </c>
      <c r="F422" s="40">
        <v>0</v>
      </c>
      <c r="G422" s="12">
        <f t="shared" si="20"/>
        <v>5</v>
      </c>
      <c r="H422" s="38">
        <v>850</v>
      </c>
      <c r="I422" s="14">
        <f t="shared" si="19"/>
        <v>4250</v>
      </c>
    </row>
    <row r="423" spans="1:9" ht="27.75" x14ac:dyDescent="0.4">
      <c r="A423" s="90" t="s">
        <v>576</v>
      </c>
      <c r="B423" s="91" t="s">
        <v>24</v>
      </c>
      <c r="C423" s="38">
        <v>2</v>
      </c>
      <c r="D423" s="41">
        <v>0</v>
      </c>
      <c r="E423" s="13">
        <f t="shared" si="18"/>
        <v>2</v>
      </c>
      <c r="F423" s="40">
        <v>0</v>
      </c>
      <c r="G423" s="12">
        <f t="shared" si="20"/>
        <v>2</v>
      </c>
      <c r="H423" s="38">
        <v>542.5</v>
      </c>
      <c r="I423" s="14">
        <f t="shared" si="19"/>
        <v>1085</v>
      </c>
    </row>
    <row r="424" spans="1:9" ht="27.75" x14ac:dyDescent="0.4">
      <c r="A424" s="90" t="s">
        <v>577</v>
      </c>
      <c r="B424" s="91" t="s">
        <v>24</v>
      </c>
      <c r="C424" s="38">
        <v>2</v>
      </c>
      <c r="D424" s="41">
        <v>0</v>
      </c>
      <c r="E424" s="13">
        <f t="shared" si="18"/>
        <v>2</v>
      </c>
      <c r="F424" s="40">
        <v>0</v>
      </c>
      <c r="G424" s="12">
        <f t="shared" si="20"/>
        <v>2</v>
      </c>
      <c r="H424" s="38">
        <v>542.5</v>
      </c>
      <c r="I424" s="14">
        <f t="shared" si="19"/>
        <v>1085</v>
      </c>
    </row>
    <row r="425" spans="1:9" ht="27.75" x14ac:dyDescent="0.4">
      <c r="A425" s="90" t="s">
        <v>587</v>
      </c>
      <c r="B425" s="91" t="s">
        <v>24</v>
      </c>
      <c r="C425" s="38">
        <v>4</v>
      </c>
      <c r="D425" s="41">
        <v>0</v>
      </c>
      <c r="E425" s="13">
        <f t="shared" si="18"/>
        <v>4</v>
      </c>
      <c r="F425" s="40">
        <v>1</v>
      </c>
      <c r="G425" s="12">
        <f t="shared" si="20"/>
        <v>3</v>
      </c>
      <c r="H425" s="92">
        <v>1089</v>
      </c>
      <c r="I425" s="14">
        <f t="shared" si="19"/>
        <v>3267</v>
      </c>
    </row>
    <row r="426" spans="1:9" ht="27.75" x14ac:dyDescent="0.4">
      <c r="A426" s="90" t="s">
        <v>578</v>
      </c>
      <c r="B426" s="91" t="s">
        <v>24</v>
      </c>
      <c r="C426" s="38">
        <v>4</v>
      </c>
      <c r="D426" s="41">
        <v>0</v>
      </c>
      <c r="E426" s="13">
        <f t="shared" si="18"/>
        <v>4</v>
      </c>
      <c r="F426" s="40">
        <v>3</v>
      </c>
      <c r="G426" s="12">
        <f t="shared" si="20"/>
        <v>1</v>
      </c>
      <c r="H426" s="93">
        <v>1480</v>
      </c>
      <c r="I426" s="14">
        <f t="shared" si="19"/>
        <v>1480</v>
      </c>
    </row>
    <row r="427" spans="1:9" ht="27.75" x14ac:dyDescent="0.4">
      <c r="A427" s="90" t="s">
        <v>579</v>
      </c>
      <c r="B427" s="91" t="s">
        <v>24</v>
      </c>
      <c r="C427" s="38">
        <v>4</v>
      </c>
      <c r="D427" s="41">
        <v>0</v>
      </c>
      <c r="E427" s="13">
        <f t="shared" si="18"/>
        <v>4</v>
      </c>
      <c r="F427" s="40">
        <v>0</v>
      </c>
      <c r="G427" s="12">
        <f t="shared" si="20"/>
        <v>4</v>
      </c>
      <c r="H427" s="93">
        <v>11650</v>
      </c>
      <c r="I427" s="14">
        <f t="shared" si="19"/>
        <v>46600</v>
      </c>
    </row>
    <row r="428" spans="1:9" ht="27.75" x14ac:dyDescent="0.4">
      <c r="A428" s="90" t="s">
        <v>580</v>
      </c>
      <c r="B428" s="91" t="s">
        <v>24</v>
      </c>
      <c r="C428" s="38">
        <v>1</v>
      </c>
      <c r="D428" s="41">
        <v>0</v>
      </c>
      <c r="E428" s="13">
        <f t="shared" si="18"/>
        <v>1</v>
      </c>
      <c r="F428" s="40"/>
      <c r="G428" s="12">
        <f t="shared" si="20"/>
        <v>1</v>
      </c>
      <c r="H428" s="38">
        <v>559.12</v>
      </c>
      <c r="I428" s="14">
        <f t="shared" si="19"/>
        <v>559.12</v>
      </c>
    </row>
    <row r="429" spans="1:9" ht="27.75" x14ac:dyDescent="0.4">
      <c r="A429" s="90" t="s">
        <v>581</v>
      </c>
      <c r="B429" s="91" t="s">
        <v>24</v>
      </c>
      <c r="C429" s="38">
        <v>0</v>
      </c>
      <c r="D429" s="41">
        <v>0</v>
      </c>
      <c r="E429" s="13">
        <f t="shared" si="18"/>
        <v>0</v>
      </c>
      <c r="F429" s="40">
        <v>0</v>
      </c>
      <c r="G429" s="12">
        <f t="shared" si="20"/>
        <v>0</v>
      </c>
      <c r="H429" s="38">
        <v>559.12</v>
      </c>
      <c r="I429" s="14">
        <f t="shared" si="19"/>
        <v>0</v>
      </c>
    </row>
    <row r="430" spans="1:9" ht="27.75" x14ac:dyDescent="0.4">
      <c r="A430" s="90" t="s">
        <v>582</v>
      </c>
      <c r="B430" s="91" t="s">
        <v>24</v>
      </c>
      <c r="C430" s="38">
        <v>2</v>
      </c>
      <c r="D430" s="41">
        <v>0</v>
      </c>
      <c r="E430" s="13">
        <f t="shared" si="18"/>
        <v>2</v>
      </c>
      <c r="F430" s="40">
        <v>0</v>
      </c>
      <c r="G430" s="12">
        <f t="shared" si="20"/>
        <v>2</v>
      </c>
      <c r="H430" s="93">
        <v>1650</v>
      </c>
      <c r="I430" s="14">
        <f t="shared" si="19"/>
        <v>3300</v>
      </c>
    </row>
    <row r="431" spans="1:9" ht="27.75" x14ac:dyDescent="0.4">
      <c r="A431" s="90" t="s">
        <v>634</v>
      </c>
      <c r="B431" s="91" t="s">
        <v>24</v>
      </c>
      <c r="C431" s="38">
        <v>1</v>
      </c>
      <c r="D431" s="41">
        <v>0</v>
      </c>
      <c r="E431" s="13">
        <f t="shared" si="18"/>
        <v>1</v>
      </c>
      <c r="F431" s="40">
        <v>0</v>
      </c>
      <c r="G431" s="12">
        <f t="shared" si="20"/>
        <v>1</v>
      </c>
      <c r="H431" s="38">
        <v>750</v>
      </c>
      <c r="I431" s="14">
        <f t="shared" si="19"/>
        <v>750</v>
      </c>
    </row>
    <row r="432" spans="1:9" ht="27.75" x14ac:dyDescent="0.4">
      <c r="A432" s="90" t="s">
        <v>583</v>
      </c>
      <c r="B432" s="91" t="s">
        <v>24</v>
      </c>
      <c r="C432" s="38">
        <v>3</v>
      </c>
      <c r="D432" s="41">
        <v>0</v>
      </c>
      <c r="E432" s="13">
        <f t="shared" si="18"/>
        <v>3</v>
      </c>
      <c r="F432" s="40"/>
      <c r="G432" s="12">
        <f t="shared" si="20"/>
        <v>3</v>
      </c>
      <c r="H432" s="38">
        <v>410</v>
      </c>
      <c r="I432" s="14">
        <f t="shared" si="19"/>
        <v>1230</v>
      </c>
    </row>
    <row r="433" spans="1:9" ht="27.75" x14ac:dyDescent="0.4">
      <c r="A433" s="90" t="s">
        <v>584</v>
      </c>
      <c r="B433" s="91" t="s">
        <v>24</v>
      </c>
      <c r="C433" s="38">
        <v>1</v>
      </c>
      <c r="D433" s="41">
        <v>0</v>
      </c>
      <c r="E433" s="13">
        <f t="shared" si="18"/>
        <v>1</v>
      </c>
      <c r="F433" s="40">
        <v>0</v>
      </c>
      <c r="G433" s="12">
        <f t="shared" si="20"/>
        <v>1</v>
      </c>
      <c r="H433" s="38">
        <v>525</v>
      </c>
      <c r="I433" s="14">
        <f t="shared" si="19"/>
        <v>525</v>
      </c>
    </row>
    <row r="434" spans="1:9" ht="27.75" x14ac:dyDescent="0.4">
      <c r="A434" s="90" t="s">
        <v>586</v>
      </c>
      <c r="B434" s="91" t="s">
        <v>24</v>
      </c>
      <c r="C434" s="38">
        <v>0</v>
      </c>
      <c r="D434" s="41">
        <v>0</v>
      </c>
      <c r="E434" s="13">
        <f t="shared" si="18"/>
        <v>0</v>
      </c>
      <c r="F434" s="40">
        <v>0</v>
      </c>
      <c r="G434" s="12">
        <f t="shared" si="20"/>
        <v>0</v>
      </c>
      <c r="H434" s="38">
        <v>460</v>
      </c>
      <c r="I434" s="14">
        <f t="shared" si="19"/>
        <v>0</v>
      </c>
    </row>
    <row r="435" spans="1:9" ht="27.75" x14ac:dyDescent="0.4">
      <c r="A435" s="90" t="s">
        <v>585</v>
      </c>
      <c r="B435" s="91" t="s">
        <v>24</v>
      </c>
      <c r="C435" s="38">
        <v>2</v>
      </c>
      <c r="D435" s="41">
        <v>0</v>
      </c>
      <c r="E435" s="13">
        <f t="shared" si="18"/>
        <v>2</v>
      </c>
      <c r="F435" s="40">
        <v>1</v>
      </c>
      <c r="G435" s="12">
        <f t="shared" si="20"/>
        <v>1</v>
      </c>
      <c r="H435" s="38">
        <v>460</v>
      </c>
      <c r="I435" s="14">
        <f t="shared" si="19"/>
        <v>460</v>
      </c>
    </row>
    <row r="436" spans="1:9" ht="27.75" x14ac:dyDescent="0.4">
      <c r="A436" s="90" t="s">
        <v>588</v>
      </c>
      <c r="B436" s="91" t="s">
        <v>24</v>
      </c>
      <c r="C436" s="38">
        <v>1</v>
      </c>
      <c r="D436" s="41">
        <v>0</v>
      </c>
      <c r="E436" s="13">
        <f t="shared" si="18"/>
        <v>1</v>
      </c>
      <c r="F436" s="40">
        <v>0</v>
      </c>
      <c r="G436" s="12">
        <f t="shared" si="20"/>
        <v>1</v>
      </c>
      <c r="H436" s="38">
        <v>215</v>
      </c>
      <c r="I436" s="14">
        <f t="shared" si="19"/>
        <v>215</v>
      </c>
    </row>
    <row r="437" spans="1:9" ht="27.75" x14ac:dyDescent="0.4">
      <c r="A437" s="90" t="s">
        <v>589</v>
      </c>
      <c r="B437" s="91" t="s">
        <v>24</v>
      </c>
      <c r="C437" s="38">
        <v>1</v>
      </c>
      <c r="D437" s="41">
        <v>0</v>
      </c>
      <c r="E437" s="13">
        <f t="shared" si="18"/>
        <v>1</v>
      </c>
      <c r="F437" s="40">
        <v>0</v>
      </c>
      <c r="G437" s="12">
        <f t="shared" si="20"/>
        <v>1</v>
      </c>
      <c r="H437" s="93">
        <v>4154</v>
      </c>
      <c r="I437" s="14">
        <f t="shared" si="19"/>
        <v>4154</v>
      </c>
    </row>
    <row r="438" spans="1:9" ht="27.75" x14ac:dyDescent="0.4">
      <c r="A438" s="90" t="s">
        <v>590</v>
      </c>
      <c r="B438" s="91" t="s">
        <v>24</v>
      </c>
      <c r="C438" s="38">
        <v>2</v>
      </c>
      <c r="D438" s="41">
        <v>0</v>
      </c>
      <c r="E438" s="13">
        <f t="shared" si="18"/>
        <v>2</v>
      </c>
      <c r="F438" s="40">
        <v>0</v>
      </c>
      <c r="G438" s="12">
        <f t="shared" si="20"/>
        <v>2</v>
      </c>
      <c r="H438" s="38">
        <v>775</v>
      </c>
      <c r="I438" s="14">
        <f t="shared" si="19"/>
        <v>1550</v>
      </c>
    </row>
    <row r="439" spans="1:9" ht="27.75" x14ac:dyDescent="0.4">
      <c r="A439" s="90" t="s">
        <v>591</v>
      </c>
      <c r="B439" s="91" t="s">
        <v>24</v>
      </c>
      <c r="C439" s="38">
        <v>0</v>
      </c>
      <c r="D439" s="41">
        <v>0</v>
      </c>
      <c r="E439" s="13">
        <f t="shared" si="18"/>
        <v>0</v>
      </c>
      <c r="F439" s="40">
        <v>0</v>
      </c>
      <c r="G439" s="12">
        <f t="shared" si="20"/>
        <v>0</v>
      </c>
      <c r="H439" s="38">
        <v>52.5</v>
      </c>
      <c r="I439" s="14">
        <f t="shared" si="19"/>
        <v>0</v>
      </c>
    </row>
    <row r="440" spans="1:9" ht="27.75" x14ac:dyDescent="0.4">
      <c r="A440" s="90" t="s">
        <v>592</v>
      </c>
      <c r="B440" s="91" t="s">
        <v>24</v>
      </c>
      <c r="C440" s="38">
        <v>0</v>
      </c>
      <c r="D440" s="41">
        <v>0</v>
      </c>
      <c r="E440" s="13">
        <f t="shared" si="18"/>
        <v>0</v>
      </c>
      <c r="F440" s="40">
        <v>0</v>
      </c>
      <c r="G440" s="12">
        <f t="shared" si="20"/>
        <v>0</v>
      </c>
      <c r="H440" s="92">
        <v>1222.5</v>
      </c>
      <c r="I440" s="14">
        <f t="shared" si="19"/>
        <v>0</v>
      </c>
    </row>
    <row r="441" spans="1:9" ht="27.75" x14ac:dyDescent="0.4">
      <c r="A441" s="90" t="s">
        <v>593</v>
      </c>
      <c r="B441" s="91" t="s">
        <v>24</v>
      </c>
      <c r="C441" s="38">
        <v>3</v>
      </c>
      <c r="D441" s="41">
        <v>0</v>
      </c>
      <c r="E441" s="13">
        <f t="shared" si="18"/>
        <v>3</v>
      </c>
      <c r="F441" s="40">
        <v>0</v>
      </c>
      <c r="G441" s="12">
        <f t="shared" si="20"/>
        <v>3</v>
      </c>
      <c r="H441" s="93">
        <v>2500</v>
      </c>
      <c r="I441" s="14">
        <f t="shared" si="19"/>
        <v>7500</v>
      </c>
    </row>
    <row r="442" spans="1:9" ht="27.75" x14ac:dyDescent="0.4">
      <c r="A442" s="90" t="s">
        <v>594</v>
      </c>
      <c r="B442" s="91" t="s">
        <v>24</v>
      </c>
      <c r="C442" s="38">
        <v>2</v>
      </c>
      <c r="D442" s="41">
        <v>0</v>
      </c>
      <c r="E442" s="13">
        <f t="shared" si="18"/>
        <v>2</v>
      </c>
      <c r="F442" s="40">
        <v>0</v>
      </c>
      <c r="G442" s="12">
        <f t="shared" si="20"/>
        <v>2</v>
      </c>
      <c r="H442" s="38">
        <v>556.5</v>
      </c>
      <c r="I442" s="14">
        <f t="shared" si="19"/>
        <v>1113</v>
      </c>
    </row>
    <row r="443" spans="1:9" ht="27.75" x14ac:dyDescent="0.4">
      <c r="A443" s="90" t="s">
        <v>598</v>
      </c>
      <c r="B443" s="91" t="s">
        <v>24</v>
      </c>
      <c r="C443" s="38">
        <v>2</v>
      </c>
      <c r="D443" s="41">
        <v>0</v>
      </c>
      <c r="E443" s="13">
        <f t="shared" si="18"/>
        <v>2</v>
      </c>
      <c r="F443" s="40"/>
      <c r="G443" s="12">
        <f t="shared" si="20"/>
        <v>2</v>
      </c>
      <c r="H443" s="38">
        <v>415</v>
      </c>
      <c r="I443" s="14">
        <f t="shared" si="19"/>
        <v>830</v>
      </c>
    </row>
    <row r="444" spans="1:9" ht="27.75" x14ac:dyDescent="0.4">
      <c r="A444" s="90" t="s">
        <v>595</v>
      </c>
      <c r="B444" s="91" t="s">
        <v>24</v>
      </c>
      <c r="C444" s="38">
        <v>2</v>
      </c>
      <c r="D444" s="41">
        <v>0</v>
      </c>
      <c r="E444" s="13">
        <f t="shared" si="18"/>
        <v>2</v>
      </c>
      <c r="F444" s="40"/>
      <c r="G444" s="12">
        <f t="shared" si="20"/>
        <v>2</v>
      </c>
      <c r="H444" s="38">
        <v>810</v>
      </c>
      <c r="I444" s="14">
        <f t="shared" si="19"/>
        <v>1620</v>
      </c>
    </row>
    <row r="445" spans="1:9" ht="27.75" x14ac:dyDescent="0.4">
      <c r="A445" s="90" t="s">
        <v>596</v>
      </c>
      <c r="B445" s="91" t="s">
        <v>24</v>
      </c>
      <c r="C445" s="38">
        <v>0</v>
      </c>
      <c r="D445" s="41">
        <v>0</v>
      </c>
      <c r="E445" s="13">
        <f t="shared" si="18"/>
        <v>0</v>
      </c>
      <c r="F445" s="40">
        <v>0</v>
      </c>
      <c r="G445" s="12">
        <f t="shared" si="20"/>
        <v>0</v>
      </c>
      <c r="H445" s="38">
        <v>270</v>
      </c>
      <c r="I445" s="14">
        <f t="shared" si="19"/>
        <v>0</v>
      </c>
    </row>
    <row r="446" spans="1:9" ht="27.75" x14ac:dyDescent="0.4">
      <c r="A446" s="90" t="s">
        <v>597</v>
      </c>
      <c r="B446" s="91" t="s">
        <v>24</v>
      </c>
      <c r="C446" s="38">
        <v>4</v>
      </c>
      <c r="D446" s="41">
        <v>0</v>
      </c>
      <c r="E446" s="13">
        <f t="shared" si="18"/>
        <v>4</v>
      </c>
      <c r="F446" s="40">
        <v>0</v>
      </c>
      <c r="G446" s="12">
        <f t="shared" si="20"/>
        <v>4</v>
      </c>
      <c r="H446" s="38">
        <v>50</v>
      </c>
      <c r="I446" s="14">
        <f t="shared" si="19"/>
        <v>200</v>
      </c>
    </row>
    <row r="447" spans="1:9" ht="27.75" x14ac:dyDescent="0.4">
      <c r="A447" s="90" t="s">
        <v>599</v>
      </c>
      <c r="B447" s="91" t="s">
        <v>24</v>
      </c>
      <c r="C447" s="38">
        <v>1</v>
      </c>
      <c r="D447" s="41">
        <v>0</v>
      </c>
      <c r="E447" s="13">
        <f t="shared" si="18"/>
        <v>1</v>
      </c>
      <c r="F447" s="40">
        <v>1</v>
      </c>
      <c r="G447" s="12">
        <f t="shared" si="20"/>
        <v>0</v>
      </c>
      <c r="H447" s="38">
        <v>237.29</v>
      </c>
      <c r="I447" s="14">
        <f t="shared" si="19"/>
        <v>0</v>
      </c>
    </row>
    <row r="448" spans="1:9" ht="27.75" x14ac:dyDescent="0.4">
      <c r="A448" s="90" t="s">
        <v>600</v>
      </c>
      <c r="B448" s="91" t="s">
        <v>24</v>
      </c>
      <c r="C448" s="38">
        <v>0</v>
      </c>
      <c r="D448" s="41">
        <v>0</v>
      </c>
      <c r="E448" s="13">
        <f t="shared" si="18"/>
        <v>0</v>
      </c>
      <c r="F448" s="40">
        <v>0</v>
      </c>
      <c r="G448" s="12">
        <f t="shared" si="20"/>
        <v>0</v>
      </c>
      <c r="H448" s="38">
        <v>302.76</v>
      </c>
      <c r="I448" s="14">
        <f t="shared" si="19"/>
        <v>0</v>
      </c>
    </row>
    <row r="449" spans="1:9" ht="27.75" x14ac:dyDescent="0.4">
      <c r="A449" s="90" t="s">
        <v>601</v>
      </c>
      <c r="B449" s="91" t="s">
        <v>24</v>
      </c>
      <c r="C449" s="38">
        <v>0</v>
      </c>
      <c r="D449" s="41">
        <v>0</v>
      </c>
      <c r="E449" s="13">
        <f t="shared" si="18"/>
        <v>0</v>
      </c>
      <c r="F449" s="40">
        <v>0</v>
      </c>
      <c r="G449" s="12">
        <f t="shared" si="20"/>
        <v>0</v>
      </c>
      <c r="H449" s="92">
        <v>1222.5</v>
      </c>
      <c r="I449" s="14">
        <f t="shared" si="19"/>
        <v>0</v>
      </c>
    </row>
    <row r="450" spans="1:9" ht="27.75" x14ac:dyDescent="0.4">
      <c r="A450" s="90" t="s">
        <v>602</v>
      </c>
      <c r="B450" s="91" t="s">
        <v>24</v>
      </c>
      <c r="C450" s="38">
        <v>0</v>
      </c>
      <c r="D450" s="41">
        <v>0</v>
      </c>
      <c r="E450" s="13">
        <f t="shared" si="18"/>
        <v>0</v>
      </c>
      <c r="F450" s="40">
        <v>0</v>
      </c>
      <c r="G450" s="12">
        <f t="shared" si="20"/>
        <v>0</v>
      </c>
      <c r="H450" s="93">
        <v>1915</v>
      </c>
      <c r="I450" s="14">
        <f t="shared" si="19"/>
        <v>0</v>
      </c>
    </row>
    <row r="451" spans="1:9" ht="27.75" x14ac:dyDescent="0.4">
      <c r="A451" s="90" t="s">
        <v>603</v>
      </c>
      <c r="B451" s="91" t="s">
        <v>24</v>
      </c>
      <c r="C451" s="38">
        <v>0</v>
      </c>
      <c r="D451" s="41">
        <v>0</v>
      </c>
      <c r="E451" s="13">
        <f t="shared" si="18"/>
        <v>0</v>
      </c>
      <c r="F451" s="40">
        <v>0</v>
      </c>
      <c r="G451" s="12">
        <f t="shared" si="20"/>
        <v>0</v>
      </c>
      <c r="H451" s="93">
        <v>1700</v>
      </c>
      <c r="I451" s="14">
        <f t="shared" si="19"/>
        <v>0</v>
      </c>
    </row>
    <row r="452" spans="1:9" ht="27.75" x14ac:dyDescent="0.4">
      <c r="A452" s="90" t="s">
        <v>604</v>
      </c>
      <c r="B452" s="91" t="s">
        <v>24</v>
      </c>
      <c r="C452" s="38">
        <v>0</v>
      </c>
      <c r="D452" s="41">
        <v>0</v>
      </c>
      <c r="E452" s="13">
        <f t="shared" si="18"/>
        <v>0</v>
      </c>
      <c r="F452" s="40">
        <v>0</v>
      </c>
      <c r="G452" s="12">
        <f t="shared" si="20"/>
        <v>0</v>
      </c>
      <c r="H452" s="92">
        <v>6500</v>
      </c>
      <c r="I452" s="14">
        <f t="shared" si="19"/>
        <v>0</v>
      </c>
    </row>
    <row r="453" spans="1:9" ht="27.75" x14ac:dyDescent="0.4">
      <c r="A453" s="90" t="s">
        <v>605</v>
      </c>
      <c r="B453" s="91" t="s">
        <v>24</v>
      </c>
      <c r="C453" s="38">
        <v>1</v>
      </c>
      <c r="D453" s="41">
        <v>0</v>
      </c>
      <c r="E453" s="13">
        <f t="shared" si="18"/>
        <v>1</v>
      </c>
      <c r="F453" s="40">
        <v>0</v>
      </c>
      <c r="G453" s="12">
        <f t="shared" si="20"/>
        <v>1</v>
      </c>
      <c r="H453" s="38">
        <v>135</v>
      </c>
      <c r="I453" s="14">
        <f t="shared" si="19"/>
        <v>135</v>
      </c>
    </row>
    <row r="454" spans="1:9" ht="27.75" x14ac:dyDescent="0.4">
      <c r="A454" s="90" t="s">
        <v>606</v>
      </c>
      <c r="B454" s="91" t="s">
        <v>24</v>
      </c>
      <c r="C454" s="38">
        <v>0</v>
      </c>
      <c r="D454" s="41">
        <v>0</v>
      </c>
      <c r="E454" s="13">
        <f t="shared" si="18"/>
        <v>0</v>
      </c>
      <c r="F454" s="40">
        <v>0</v>
      </c>
      <c r="G454" s="12">
        <f t="shared" si="20"/>
        <v>0</v>
      </c>
      <c r="H454" s="92">
        <v>13474.58</v>
      </c>
      <c r="I454" s="14">
        <f t="shared" si="19"/>
        <v>0</v>
      </c>
    </row>
    <row r="455" spans="1:9" ht="27.75" x14ac:dyDescent="0.4">
      <c r="A455" s="90" t="s">
        <v>607</v>
      </c>
      <c r="B455" s="91" t="s">
        <v>24</v>
      </c>
      <c r="C455" s="38">
        <v>1</v>
      </c>
      <c r="D455" s="41">
        <v>0</v>
      </c>
      <c r="E455" s="13">
        <f t="shared" si="18"/>
        <v>1</v>
      </c>
      <c r="F455" s="40">
        <v>0</v>
      </c>
      <c r="G455" s="12">
        <f t="shared" si="20"/>
        <v>1</v>
      </c>
      <c r="H455" s="38">
        <v>160</v>
      </c>
      <c r="I455" s="14">
        <f t="shared" si="19"/>
        <v>160</v>
      </c>
    </row>
    <row r="456" spans="1:9" ht="27.75" x14ac:dyDescent="0.4">
      <c r="A456" s="90" t="s">
        <v>608</v>
      </c>
      <c r="B456" s="91" t="s">
        <v>24</v>
      </c>
      <c r="C456" s="38">
        <v>4</v>
      </c>
      <c r="D456" s="41">
        <v>0</v>
      </c>
      <c r="E456" s="13">
        <f t="shared" si="18"/>
        <v>4</v>
      </c>
      <c r="F456" s="40">
        <v>2</v>
      </c>
      <c r="G456" s="12">
        <f t="shared" si="20"/>
        <v>2</v>
      </c>
      <c r="H456" s="38">
        <v>152.54</v>
      </c>
      <c r="I456" s="14">
        <f t="shared" si="19"/>
        <v>305.08</v>
      </c>
    </row>
    <row r="457" spans="1:9" ht="27.75" x14ac:dyDescent="0.4">
      <c r="A457" s="90" t="s">
        <v>609</v>
      </c>
      <c r="B457" s="91" t="s">
        <v>24</v>
      </c>
      <c r="C457" s="38">
        <v>1</v>
      </c>
      <c r="D457" s="41">
        <v>0</v>
      </c>
      <c r="E457" s="13">
        <f t="shared" si="18"/>
        <v>1</v>
      </c>
      <c r="F457" s="40">
        <v>1</v>
      </c>
      <c r="G457" s="12">
        <f t="shared" si="20"/>
        <v>0</v>
      </c>
      <c r="H457" s="38">
        <v>389</v>
      </c>
      <c r="I457" s="14">
        <f t="shared" si="19"/>
        <v>0</v>
      </c>
    </row>
    <row r="458" spans="1:9" ht="27.75" x14ac:dyDescent="0.4">
      <c r="A458" s="90" t="s">
        <v>610</v>
      </c>
      <c r="B458" s="91" t="s">
        <v>24</v>
      </c>
      <c r="C458" s="38">
        <v>2</v>
      </c>
      <c r="D458" s="41">
        <v>0</v>
      </c>
      <c r="E458" s="13">
        <f t="shared" si="18"/>
        <v>2</v>
      </c>
      <c r="F458" s="40">
        <v>0</v>
      </c>
      <c r="G458" s="12">
        <f t="shared" si="20"/>
        <v>2</v>
      </c>
      <c r="H458" s="92">
        <v>1100</v>
      </c>
      <c r="I458" s="14">
        <f t="shared" si="19"/>
        <v>2200</v>
      </c>
    </row>
    <row r="459" spans="1:9" ht="27.75" x14ac:dyDescent="0.4">
      <c r="A459" s="90" t="s">
        <v>611</v>
      </c>
      <c r="B459" s="91" t="s">
        <v>24</v>
      </c>
      <c r="C459" s="38">
        <v>1</v>
      </c>
      <c r="D459" s="41">
        <v>0</v>
      </c>
      <c r="E459" s="13">
        <f t="shared" si="18"/>
        <v>1</v>
      </c>
      <c r="F459" s="40">
        <v>0</v>
      </c>
      <c r="G459" s="12">
        <f t="shared" si="20"/>
        <v>1</v>
      </c>
      <c r="H459" s="38">
        <v>995</v>
      </c>
      <c r="I459" s="14">
        <f t="shared" si="19"/>
        <v>995</v>
      </c>
    </row>
    <row r="460" spans="1:9" ht="27.75" x14ac:dyDescent="0.4">
      <c r="A460" s="90" t="s">
        <v>612</v>
      </c>
      <c r="B460" s="91" t="s">
        <v>24</v>
      </c>
      <c r="C460" s="38">
        <v>5</v>
      </c>
      <c r="D460" s="41">
        <v>0</v>
      </c>
      <c r="E460" s="13">
        <f t="shared" si="18"/>
        <v>5</v>
      </c>
      <c r="F460" s="40">
        <v>0</v>
      </c>
      <c r="G460" s="12">
        <f t="shared" si="20"/>
        <v>5</v>
      </c>
      <c r="H460" s="38">
        <v>170</v>
      </c>
      <c r="I460" s="14">
        <f t="shared" si="19"/>
        <v>850</v>
      </c>
    </row>
    <row r="461" spans="1:9" ht="27.75" x14ac:dyDescent="0.4">
      <c r="A461" s="90" t="s">
        <v>613</v>
      </c>
      <c r="B461" s="91" t="s">
        <v>24</v>
      </c>
      <c r="C461" s="38">
        <v>4</v>
      </c>
      <c r="D461" s="41">
        <v>0</v>
      </c>
      <c r="E461" s="13">
        <f t="shared" si="18"/>
        <v>4</v>
      </c>
      <c r="F461" s="40"/>
      <c r="G461" s="12">
        <f t="shared" si="20"/>
        <v>4</v>
      </c>
      <c r="H461" s="38">
        <v>195</v>
      </c>
      <c r="I461" s="14">
        <f t="shared" si="19"/>
        <v>780</v>
      </c>
    </row>
    <row r="462" spans="1:9" ht="27.75" x14ac:dyDescent="0.4">
      <c r="A462" s="90" t="s">
        <v>614</v>
      </c>
      <c r="B462" s="91" t="s">
        <v>24</v>
      </c>
      <c r="C462" s="38">
        <v>1</v>
      </c>
      <c r="D462" s="41">
        <v>0</v>
      </c>
      <c r="E462" s="13">
        <f t="shared" si="18"/>
        <v>1</v>
      </c>
      <c r="F462" s="40"/>
      <c r="G462" s="12">
        <f t="shared" si="20"/>
        <v>1</v>
      </c>
      <c r="H462" s="92">
        <v>1050</v>
      </c>
      <c r="I462" s="14">
        <f t="shared" si="19"/>
        <v>1050</v>
      </c>
    </row>
    <row r="463" spans="1:9" ht="27.75" x14ac:dyDescent="0.4">
      <c r="A463" s="90" t="s">
        <v>615</v>
      </c>
      <c r="B463" s="91" t="s">
        <v>24</v>
      </c>
      <c r="C463" s="38">
        <v>5</v>
      </c>
      <c r="D463" s="41">
        <v>0</v>
      </c>
      <c r="E463" s="13">
        <f t="shared" si="18"/>
        <v>5</v>
      </c>
      <c r="F463" s="40">
        <v>0</v>
      </c>
      <c r="G463" s="12">
        <f t="shared" si="20"/>
        <v>5</v>
      </c>
      <c r="H463" s="38">
        <v>695</v>
      </c>
      <c r="I463" s="14">
        <f t="shared" si="19"/>
        <v>3475</v>
      </c>
    </row>
    <row r="464" spans="1:9" ht="27.75" x14ac:dyDescent="0.4">
      <c r="A464" s="90" t="s">
        <v>616</v>
      </c>
      <c r="B464" s="91" t="s">
        <v>24</v>
      </c>
      <c r="C464" s="38">
        <v>4800</v>
      </c>
      <c r="D464" s="42">
        <v>0</v>
      </c>
      <c r="E464" s="13">
        <f t="shared" si="18"/>
        <v>4800</v>
      </c>
      <c r="F464" s="40">
        <v>1830</v>
      </c>
      <c r="G464" s="12">
        <f t="shared" si="20"/>
        <v>2970</v>
      </c>
      <c r="H464" s="38">
        <v>4.2300000000000004</v>
      </c>
      <c r="I464" s="14">
        <f t="shared" si="19"/>
        <v>12563.1</v>
      </c>
    </row>
    <row r="465" spans="1:9" ht="27.75" x14ac:dyDescent="0.4">
      <c r="A465" s="90" t="s">
        <v>617</v>
      </c>
      <c r="B465" s="91" t="s">
        <v>24</v>
      </c>
      <c r="C465" s="38">
        <v>4500</v>
      </c>
      <c r="D465" s="41">
        <v>0</v>
      </c>
      <c r="E465" s="13">
        <f t="shared" si="18"/>
        <v>4500</v>
      </c>
      <c r="F465" s="40">
        <v>1000</v>
      </c>
      <c r="G465" s="12">
        <f t="shared" si="20"/>
        <v>3500</v>
      </c>
      <c r="H465" s="38">
        <v>2.25</v>
      </c>
      <c r="I465" s="14">
        <f t="shared" si="19"/>
        <v>7875</v>
      </c>
    </row>
    <row r="466" spans="1:9" ht="27.75" x14ac:dyDescent="0.4">
      <c r="A466" s="90" t="s">
        <v>618</v>
      </c>
      <c r="B466" s="91" t="s">
        <v>24</v>
      </c>
      <c r="C466" s="38">
        <v>0</v>
      </c>
      <c r="D466" s="41">
        <v>0</v>
      </c>
      <c r="E466" s="13">
        <f t="shared" si="18"/>
        <v>0</v>
      </c>
      <c r="F466" s="40">
        <v>0</v>
      </c>
      <c r="G466" s="12">
        <f t="shared" si="20"/>
        <v>0</v>
      </c>
      <c r="H466" s="38">
        <v>3.75</v>
      </c>
      <c r="I466" s="14">
        <f t="shared" si="19"/>
        <v>0</v>
      </c>
    </row>
    <row r="467" spans="1:9" ht="27.75" x14ac:dyDescent="0.4">
      <c r="A467" s="90" t="s">
        <v>619</v>
      </c>
      <c r="B467" s="91" t="s">
        <v>24</v>
      </c>
      <c r="C467" s="38">
        <v>0</v>
      </c>
      <c r="D467" s="41">
        <v>0</v>
      </c>
      <c r="E467" s="13">
        <f t="shared" si="18"/>
        <v>0</v>
      </c>
      <c r="F467" s="40">
        <v>0</v>
      </c>
      <c r="G467" s="12">
        <f t="shared" si="20"/>
        <v>0</v>
      </c>
      <c r="H467" s="38">
        <v>0.62</v>
      </c>
      <c r="I467" s="14">
        <f t="shared" si="19"/>
        <v>0</v>
      </c>
    </row>
    <row r="468" spans="1:9" ht="27.75" x14ac:dyDescent="0.4">
      <c r="A468" s="90" t="s">
        <v>620</v>
      </c>
      <c r="B468" s="91" t="s">
        <v>24</v>
      </c>
      <c r="C468" s="38">
        <v>10700</v>
      </c>
      <c r="D468" s="41">
        <v>0</v>
      </c>
      <c r="E468" s="13">
        <f t="shared" ref="E468:E481" si="21">+C468+D468</f>
        <v>10700</v>
      </c>
      <c r="F468" s="40">
        <v>1000</v>
      </c>
      <c r="G468" s="12">
        <f t="shared" si="20"/>
        <v>9700</v>
      </c>
      <c r="H468" s="38">
        <v>0.42</v>
      </c>
      <c r="I468" s="14">
        <f t="shared" ref="I468:I481" si="22">+G468*H468</f>
        <v>4074</v>
      </c>
    </row>
    <row r="469" spans="1:9" ht="27.75" x14ac:dyDescent="0.4">
      <c r="A469" s="90" t="s">
        <v>621</v>
      </c>
      <c r="B469" s="91" t="s">
        <v>24</v>
      </c>
      <c r="C469" s="38">
        <v>0</v>
      </c>
      <c r="D469" s="41">
        <v>0</v>
      </c>
      <c r="E469" s="13">
        <f t="shared" si="21"/>
        <v>0</v>
      </c>
      <c r="F469" s="40">
        <v>0</v>
      </c>
      <c r="G469" s="12">
        <f t="shared" ref="G469:G481" si="23">E469-F469</f>
        <v>0</v>
      </c>
      <c r="H469" s="38">
        <v>0.65</v>
      </c>
      <c r="I469" s="14">
        <f t="shared" si="22"/>
        <v>0</v>
      </c>
    </row>
    <row r="470" spans="1:9" ht="27.75" x14ac:dyDescent="0.4">
      <c r="A470" s="90" t="s">
        <v>622</v>
      </c>
      <c r="B470" s="91" t="s">
        <v>24</v>
      </c>
      <c r="C470" s="38">
        <v>4700</v>
      </c>
      <c r="D470" s="41">
        <v>0</v>
      </c>
      <c r="E470" s="13">
        <f t="shared" si="21"/>
        <v>4700</v>
      </c>
      <c r="F470" s="40">
        <v>0</v>
      </c>
      <c r="G470" s="12">
        <f t="shared" si="23"/>
        <v>4700</v>
      </c>
      <c r="H470" s="38">
        <v>1.1200000000000001</v>
      </c>
      <c r="I470" s="14">
        <f t="shared" si="22"/>
        <v>5264.0000000000009</v>
      </c>
    </row>
    <row r="471" spans="1:9" ht="27.75" x14ac:dyDescent="0.4">
      <c r="A471" s="90" t="s">
        <v>624</v>
      </c>
      <c r="B471" s="91" t="s">
        <v>24</v>
      </c>
      <c r="C471" s="38">
        <v>600</v>
      </c>
      <c r="D471" s="41">
        <v>0</v>
      </c>
      <c r="E471" s="13">
        <f t="shared" si="21"/>
        <v>600</v>
      </c>
      <c r="F471" s="40">
        <v>600</v>
      </c>
      <c r="G471" s="12">
        <f t="shared" si="23"/>
        <v>0</v>
      </c>
      <c r="H471" s="38">
        <v>0.35</v>
      </c>
      <c r="I471" s="14">
        <f t="shared" si="22"/>
        <v>0</v>
      </c>
    </row>
    <row r="472" spans="1:9" ht="27.75" x14ac:dyDescent="0.4">
      <c r="A472" s="90" t="s">
        <v>623</v>
      </c>
      <c r="B472" s="91" t="s">
        <v>24</v>
      </c>
      <c r="C472" s="38">
        <v>1800</v>
      </c>
      <c r="D472" s="41">
        <v>0</v>
      </c>
      <c r="E472" s="13">
        <f t="shared" si="21"/>
        <v>1800</v>
      </c>
      <c r="F472" s="40">
        <v>0</v>
      </c>
      <c r="G472" s="12">
        <f t="shared" si="23"/>
        <v>1800</v>
      </c>
      <c r="H472" s="38">
        <v>6</v>
      </c>
      <c r="I472" s="14">
        <f t="shared" si="22"/>
        <v>10800</v>
      </c>
    </row>
    <row r="473" spans="1:9" ht="27.75" x14ac:dyDescent="0.4">
      <c r="A473" s="90" t="s">
        <v>625</v>
      </c>
      <c r="B473" s="91" t="s">
        <v>24</v>
      </c>
      <c r="C473" s="38">
        <v>1800</v>
      </c>
      <c r="D473" s="41">
        <v>0</v>
      </c>
      <c r="E473" s="13">
        <f t="shared" si="21"/>
        <v>1800</v>
      </c>
      <c r="F473" s="40">
        <v>0</v>
      </c>
      <c r="G473" s="12">
        <f t="shared" si="23"/>
        <v>1800</v>
      </c>
      <c r="H473" s="38">
        <v>2.85</v>
      </c>
      <c r="I473" s="14">
        <f t="shared" si="22"/>
        <v>5130</v>
      </c>
    </row>
    <row r="474" spans="1:9" ht="27.75" x14ac:dyDescent="0.4">
      <c r="A474" s="90" t="s">
        <v>626</v>
      </c>
      <c r="B474" s="91" t="s">
        <v>24</v>
      </c>
      <c r="C474" s="38">
        <v>100</v>
      </c>
      <c r="D474" s="41">
        <v>0</v>
      </c>
      <c r="E474" s="13">
        <f t="shared" si="21"/>
        <v>100</v>
      </c>
      <c r="F474" s="40">
        <v>0</v>
      </c>
      <c r="G474" s="12">
        <f t="shared" si="23"/>
        <v>100</v>
      </c>
      <c r="H474" s="38">
        <v>3</v>
      </c>
      <c r="I474" s="14">
        <f t="shared" si="22"/>
        <v>300</v>
      </c>
    </row>
    <row r="475" spans="1:9" ht="27.75" x14ac:dyDescent="0.4">
      <c r="A475" s="90" t="s">
        <v>627</v>
      </c>
      <c r="B475" s="91" t="s">
        <v>24</v>
      </c>
      <c r="C475" s="38">
        <v>0</v>
      </c>
      <c r="D475" s="41"/>
      <c r="E475" s="13">
        <f t="shared" si="21"/>
        <v>0</v>
      </c>
      <c r="F475" s="40">
        <v>0</v>
      </c>
      <c r="G475" s="12">
        <f t="shared" si="23"/>
        <v>0</v>
      </c>
      <c r="H475" s="38">
        <v>3.53</v>
      </c>
      <c r="I475" s="14">
        <f t="shared" si="22"/>
        <v>0</v>
      </c>
    </row>
    <row r="476" spans="1:9" ht="27.75" x14ac:dyDescent="0.4">
      <c r="A476" s="90" t="s">
        <v>628</v>
      </c>
      <c r="B476" s="91" t="s">
        <v>24</v>
      </c>
      <c r="C476" s="38">
        <v>1000</v>
      </c>
      <c r="D476" s="41">
        <v>0</v>
      </c>
      <c r="E476" s="13">
        <f t="shared" si="21"/>
        <v>1000</v>
      </c>
      <c r="F476" s="40">
        <v>700</v>
      </c>
      <c r="G476" s="12">
        <f t="shared" si="23"/>
        <v>300</v>
      </c>
      <c r="H476" s="38">
        <v>1.18</v>
      </c>
      <c r="I476" s="14">
        <f t="shared" si="22"/>
        <v>354</v>
      </c>
    </row>
    <row r="477" spans="1:9" ht="27.75" x14ac:dyDescent="0.4">
      <c r="A477" s="90" t="s">
        <v>629</v>
      </c>
      <c r="B477" s="91" t="s">
        <v>24</v>
      </c>
      <c r="C477" s="38">
        <v>1350</v>
      </c>
      <c r="D477" s="41">
        <v>0</v>
      </c>
      <c r="E477" s="13">
        <f t="shared" si="21"/>
        <v>1350</v>
      </c>
      <c r="F477" s="40">
        <v>100</v>
      </c>
      <c r="G477" s="12">
        <f t="shared" si="23"/>
        <v>1250</v>
      </c>
      <c r="H477" s="38">
        <v>299</v>
      </c>
      <c r="I477" s="14">
        <f t="shared" si="22"/>
        <v>373750</v>
      </c>
    </row>
    <row r="478" spans="1:9" ht="27.75" x14ac:dyDescent="0.4">
      <c r="A478" s="90" t="s">
        <v>630</v>
      </c>
      <c r="B478" s="91" t="s">
        <v>24</v>
      </c>
      <c r="C478" s="38">
        <v>0</v>
      </c>
      <c r="D478" s="41">
        <v>600</v>
      </c>
      <c r="E478" s="13">
        <f t="shared" si="21"/>
        <v>600</v>
      </c>
      <c r="F478" s="40">
        <v>500</v>
      </c>
      <c r="G478" s="12">
        <f t="shared" si="23"/>
        <v>100</v>
      </c>
      <c r="H478" s="38">
        <v>0.75</v>
      </c>
      <c r="I478" s="14">
        <f t="shared" si="22"/>
        <v>75</v>
      </c>
    </row>
    <row r="479" spans="1:9" ht="27.75" x14ac:dyDescent="0.4">
      <c r="A479" s="90" t="s">
        <v>631</v>
      </c>
      <c r="B479" s="91" t="s">
        <v>24</v>
      </c>
      <c r="C479" s="38">
        <v>500</v>
      </c>
      <c r="D479" s="41">
        <v>0</v>
      </c>
      <c r="E479" s="13">
        <f t="shared" si="21"/>
        <v>500</v>
      </c>
      <c r="F479" s="40">
        <v>500</v>
      </c>
      <c r="G479" s="12">
        <f t="shared" si="23"/>
        <v>0</v>
      </c>
      <c r="H479" s="38">
        <v>6.5</v>
      </c>
      <c r="I479" s="14">
        <f t="shared" si="22"/>
        <v>0</v>
      </c>
    </row>
    <row r="480" spans="1:9" ht="27.75" x14ac:dyDescent="0.4">
      <c r="A480" s="90" t="s">
        <v>632</v>
      </c>
      <c r="B480" s="91" t="s">
        <v>24</v>
      </c>
      <c r="C480" s="38">
        <v>2670</v>
      </c>
      <c r="D480" s="41">
        <v>0</v>
      </c>
      <c r="E480" s="13">
        <f t="shared" si="21"/>
        <v>2670</v>
      </c>
      <c r="F480" s="40">
        <v>0</v>
      </c>
      <c r="G480" s="12">
        <f t="shared" si="23"/>
        <v>2670</v>
      </c>
      <c r="H480" s="38">
        <v>5.24</v>
      </c>
      <c r="I480" s="14">
        <f t="shared" si="22"/>
        <v>13990.800000000001</v>
      </c>
    </row>
    <row r="481" spans="1:9" ht="27.75" x14ac:dyDescent="0.4">
      <c r="A481" s="90" t="s">
        <v>633</v>
      </c>
      <c r="B481" s="91" t="s">
        <v>24</v>
      </c>
      <c r="C481" s="38">
        <v>6000</v>
      </c>
      <c r="D481" s="41">
        <v>0</v>
      </c>
      <c r="E481" s="13">
        <f t="shared" si="21"/>
        <v>6000</v>
      </c>
      <c r="F481" s="40">
        <v>700</v>
      </c>
      <c r="G481" s="12">
        <f t="shared" si="23"/>
        <v>5300</v>
      </c>
      <c r="H481" s="38">
        <v>0.5</v>
      </c>
      <c r="I481" s="14">
        <f t="shared" si="22"/>
        <v>2650</v>
      </c>
    </row>
    <row r="482" spans="1:9" ht="27.75" x14ac:dyDescent="0.4">
      <c r="A482" s="100" t="s">
        <v>26</v>
      </c>
      <c r="B482" s="101"/>
      <c r="C482" s="12">
        <f t="shared" ref="C482:H482" si="24">SUM(C15:C335)</f>
        <v>192418</v>
      </c>
      <c r="D482" s="12">
        <f t="shared" si="24"/>
        <v>132765</v>
      </c>
      <c r="E482" s="13">
        <f t="shared" si="24"/>
        <v>325434</v>
      </c>
      <c r="F482" s="75">
        <f t="shared" si="24"/>
        <v>120854</v>
      </c>
      <c r="G482" s="12">
        <f t="shared" si="24"/>
        <v>204290</v>
      </c>
      <c r="H482" s="12">
        <f t="shared" si="24"/>
        <v>85737.73000000001</v>
      </c>
      <c r="I482" s="14">
        <f>SUM(I15:I481)</f>
        <v>13578156.049999997</v>
      </c>
    </row>
    <row r="483" spans="1:9" ht="27.75" x14ac:dyDescent="0.4">
      <c r="A483" s="15"/>
      <c r="B483" s="15"/>
      <c r="C483" s="15"/>
      <c r="D483" s="15"/>
      <c r="E483" s="15"/>
      <c r="F483" s="15"/>
      <c r="G483" s="15"/>
      <c r="H483" s="15"/>
      <c r="I483" s="15"/>
    </row>
    <row r="484" spans="1:9" ht="27.75" x14ac:dyDescent="0.4">
      <c r="A484" s="15"/>
      <c r="B484" s="15"/>
      <c r="C484" s="15"/>
      <c r="D484" s="15"/>
      <c r="E484" s="15"/>
      <c r="F484" s="15"/>
      <c r="G484" s="15"/>
      <c r="H484" s="15"/>
      <c r="I484" s="15"/>
    </row>
    <row r="485" spans="1:9" ht="27.75" x14ac:dyDescent="0.4">
      <c r="A485" s="15"/>
      <c r="B485" s="15"/>
      <c r="C485" s="15"/>
      <c r="D485" s="15"/>
      <c r="E485" s="15"/>
      <c r="F485" s="15"/>
      <c r="G485" s="15"/>
      <c r="H485" s="15"/>
      <c r="I485" s="15"/>
    </row>
    <row r="486" spans="1:9" ht="23.25" x14ac:dyDescent="0.35">
      <c r="A486" s="102"/>
      <c r="B486" s="102"/>
      <c r="C486" s="16"/>
      <c r="D486" s="102"/>
      <c r="E486" s="102"/>
      <c r="F486" s="16"/>
      <c r="G486" s="102"/>
      <c r="H486" s="102"/>
      <c r="I486" s="102"/>
    </row>
    <row r="487" spans="1:9" ht="23.25" x14ac:dyDescent="0.35">
      <c r="A487" s="95" t="s">
        <v>1</v>
      </c>
      <c r="B487" s="95"/>
      <c r="C487" s="17"/>
      <c r="D487" s="50" t="s">
        <v>154</v>
      </c>
      <c r="E487" s="50"/>
      <c r="F487" s="17"/>
      <c r="G487" s="103" t="s">
        <v>27</v>
      </c>
      <c r="H487" s="103"/>
      <c r="I487" s="16"/>
    </row>
    <row r="491" spans="1:9" ht="27" x14ac:dyDescent="0.35">
      <c r="A491" s="96" t="s">
        <v>3</v>
      </c>
      <c r="B491" s="96"/>
      <c r="C491" s="96"/>
      <c r="D491" s="96"/>
      <c r="E491" s="96"/>
      <c r="F491" s="96"/>
      <c r="G491" s="96"/>
      <c r="H491" s="96"/>
      <c r="I491" s="96"/>
    </row>
    <row r="492" spans="1:9" ht="27" x14ac:dyDescent="0.35">
      <c r="A492" s="97" t="s">
        <v>652</v>
      </c>
      <c r="B492" s="97"/>
      <c r="C492" s="97"/>
      <c r="D492" s="97"/>
      <c r="E492" s="97"/>
      <c r="F492" s="97"/>
      <c r="G492" s="97"/>
      <c r="H492" s="97"/>
      <c r="I492" s="97"/>
    </row>
    <row r="493" spans="1:9" ht="27" x14ac:dyDescent="0.35">
      <c r="A493" s="96" t="s">
        <v>189</v>
      </c>
      <c r="B493" s="96"/>
      <c r="C493" s="96"/>
      <c r="D493" s="96"/>
      <c r="E493" s="96"/>
      <c r="F493" s="96"/>
      <c r="G493" s="96"/>
      <c r="H493" s="96"/>
      <c r="I493" s="96"/>
    </row>
    <row r="494" spans="1:9" ht="27.75" x14ac:dyDescent="0.4">
      <c r="A494" s="1"/>
      <c r="B494" s="2"/>
      <c r="C494" s="3"/>
      <c r="D494" s="3"/>
      <c r="E494" s="3"/>
      <c r="F494" s="3"/>
      <c r="G494" s="3"/>
      <c r="H494" s="1"/>
      <c r="I494" s="1"/>
    </row>
    <row r="495" spans="1:9" ht="27.75" x14ac:dyDescent="0.4">
      <c r="A495" s="1"/>
      <c r="B495" s="3"/>
      <c r="C495" s="3"/>
      <c r="D495" s="3"/>
      <c r="E495" s="3"/>
      <c r="F495" s="3"/>
      <c r="G495" s="3"/>
      <c r="H495" s="1"/>
      <c r="I495" s="1"/>
    </row>
    <row r="496" spans="1:9" ht="27" x14ac:dyDescent="0.35">
      <c r="A496" s="4" t="s">
        <v>4</v>
      </c>
      <c r="B496" s="98" t="s">
        <v>5</v>
      </c>
      <c r="C496" s="98"/>
      <c r="D496" s="98"/>
      <c r="E496" s="98"/>
      <c r="F496" s="98"/>
      <c r="G496" s="98"/>
      <c r="H496" s="98"/>
      <c r="I496" s="98"/>
    </row>
    <row r="497" spans="1:9" ht="23.25" x14ac:dyDescent="0.35">
      <c r="A497" s="99" t="s">
        <v>260</v>
      </c>
      <c r="B497" s="99"/>
      <c r="C497" s="99"/>
      <c r="D497" s="99"/>
      <c r="E497" s="99"/>
      <c r="F497" s="99"/>
      <c r="G497" s="99"/>
      <c r="H497" s="99"/>
      <c r="I497" s="99"/>
    </row>
    <row r="498" spans="1:9" ht="27.75" x14ac:dyDescent="0.4">
      <c r="A498" s="4" t="s">
        <v>6</v>
      </c>
      <c r="B498" s="104"/>
      <c r="C498" s="104"/>
      <c r="D498" s="104"/>
      <c r="E498" s="4"/>
      <c r="F498" s="36" t="s">
        <v>7</v>
      </c>
      <c r="G498" s="43" t="s">
        <v>150</v>
      </c>
      <c r="H498" s="37" t="s">
        <v>8</v>
      </c>
      <c r="I498" s="76">
        <v>2025</v>
      </c>
    </row>
    <row r="499" spans="1:9" ht="27" x14ac:dyDescent="0.35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81" x14ac:dyDescent="0.25">
      <c r="A500" s="35" t="s">
        <v>9</v>
      </c>
      <c r="B500" s="5" t="s">
        <v>10</v>
      </c>
      <c r="C500" s="5" t="s">
        <v>11</v>
      </c>
      <c r="D500" s="6" t="s">
        <v>12</v>
      </c>
      <c r="E500" s="6" t="s">
        <v>139</v>
      </c>
      <c r="F500" s="5" t="s">
        <v>140</v>
      </c>
      <c r="G500" s="6" t="s">
        <v>13</v>
      </c>
      <c r="H500" s="5" t="s">
        <v>14</v>
      </c>
      <c r="I500" s="35" t="s">
        <v>141</v>
      </c>
    </row>
    <row r="501" spans="1:9" ht="28.5" x14ac:dyDescent="0.25">
      <c r="A501" s="7" t="s">
        <v>15</v>
      </c>
      <c r="B501" s="8"/>
      <c r="C501" s="9" t="s">
        <v>16</v>
      </c>
      <c r="D501" s="10" t="s">
        <v>17</v>
      </c>
      <c r="E501" s="10"/>
      <c r="F501" s="10" t="s">
        <v>19</v>
      </c>
      <c r="G501" s="9" t="s">
        <v>18</v>
      </c>
      <c r="H501" s="11" t="s">
        <v>20</v>
      </c>
      <c r="I501" s="10" t="s">
        <v>21</v>
      </c>
    </row>
    <row r="502" spans="1:9" ht="27.75" x14ac:dyDescent="0.4">
      <c r="A502" s="77" t="s">
        <v>190</v>
      </c>
      <c r="B502" s="80" t="s">
        <v>24</v>
      </c>
      <c r="C502" s="38">
        <v>610</v>
      </c>
      <c r="D502" s="39">
        <v>0</v>
      </c>
      <c r="E502" s="13">
        <f>+C502+D502</f>
        <v>610</v>
      </c>
      <c r="F502" s="39">
        <v>90</v>
      </c>
      <c r="G502" s="12">
        <f>E502-F502</f>
        <v>520</v>
      </c>
      <c r="H502" s="39">
        <v>5.5</v>
      </c>
      <c r="I502" s="14">
        <f>+G502*H502</f>
        <v>2860</v>
      </c>
    </row>
    <row r="503" spans="1:9" ht="27.75" x14ac:dyDescent="0.4">
      <c r="A503" s="77" t="s">
        <v>653</v>
      </c>
      <c r="B503" s="80" t="s">
        <v>24</v>
      </c>
      <c r="C503" s="38">
        <v>260</v>
      </c>
      <c r="D503" s="40">
        <v>0</v>
      </c>
      <c r="E503" s="13">
        <v>500</v>
      </c>
      <c r="F503" s="40">
        <v>0</v>
      </c>
      <c r="G503" s="12">
        <v>260</v>
      </c>
      <c r="H503" s="40">
        <v>0.17</v>
      </c>
      <c r="I503" s="14">
        <v>44.2</v>
      </c>
    </row>
    <row r="504" spans="1:9" ht="27.75" x14ac:dyDescent="0.4">
      <c r="A504" s="77" t="s">
        <v>293</v>
      </c>
      <c r="B504" s="80" t="s">
        <v>24</v>
      </c>
      <c r="C504" s="38">
        <v>1150</v>
      </c>
      <c r="D504" s="40">
        <v>0</v>
      </c>
      <c r="E504" s="13">
        <f t="shared" ref="E504:E567" si="25">+C504+D504</f>
        <v>1150</v>
      </c>
      <c r="F504" s="40">
        <v>650</v>
      </c>
      <c r="G504" s="12">
        <f>E504-F504</f>
        <v>500</v>
      </c>
      <c r="H504" s="40">
        <v>0.28000000000000003</v>
      </c>
      <c r="I504" s="14">
        <f t="shared" ref="I504:I567" si="26">+G504*H504</f>
        <v>140</v>
      </c>
    </row>
    <row r="505" spans="1:9" ht="27.75" x14ac:dyDescent="0.4">
      <c r="A505" s="77" t="s">
        <v>268</v>
      </c>
      <c r="B505" s="80" t="s">
        <v>24</v>
      </c>
      <c r="C505" s="38">
        <v>100</v>
      </c>
      <c r="D505" s="40">
        <v>1000</v>
      </c>
      <c r="E505" s="13">
        <f t="shared" si="25"/>
        <v>1100</v>
      </c>
      <c r="F505" s="40">
        <v>620</v>
      </c>
      <c r="G505" s="12">
        <f t="shared" ref="G505:G568" si="27">E505-F505</f>
        <v>480</v>
      </c>
      <c r="H505" s="40">
        <v>200</v>
      </c>
      <c r="I505" s="14">
        <f t="shared" si="26"/>
        <v>96000</v>
      </c>
    </row>
    <row r="506" spans="1:9" ht="27.75" x14ac:dyDescent="0.4">
      <c r="A506" s="77" t="s">
        <v>191</v>
      </c>
      <c r="B506" s="80" t="s">
        <v>201</v>
      </c>
      <c r="C506" s="38">
        <v>115</v>
      </c>
      <c r="D506" s="40">
        <v>0</v>
      </c>
      <c r="E506" s="13">
        <f t="shared" si="25"/>
        <v>115</v>
      </c>
      <c r="F506" s="40">
        <v>11</v>
      </c>
      <c r="G506" s="12">
        <f t="shared" si="27"/>
        <v>104</v>
      </c>
      <c r="H506" s="40">
        <v>107.08</v>
      </c>
      <c r="I506" s="14">
        <f>+G506*H506</f>
        <v>11136.32</v>
      </c>
    </row>
    <row r="507" spans="1:9" ht="27.75" x14ac:dyDescent="0.4">
      <c r="A507" s="77" t="s">
        <v>662</v>
      </c>
      <c r="B507" s="80" t="s">
        <v>24</v>
      </c>
      <c r="C507" s="38">
        <v>1000</v>
      </c>
      <c r="D507" s="40"/>
      <c r="E507" s="13">
        <v>1000</v>
      </c>
      <c r="F507" s="40">
        <v>0</v>
      </c>
      <c r="G507" s="12">
        <v>1000</v>
      </c>
      <c r="H507" s="40">
        <v>1.32</v>
      </c>
      <c r="I507" s="94">
        <v>1320</v>
      </c>
    </row>
    <row r="508" spans="1:9" ht="27.75" x14ac:dyDescent="0.4">
      <c r="A508" s="77" t="s">
        <v>263</v>
      </c>
      <c r="B508" s="80" t="s">
        <v>24</v>
      </c>
      <c r="C508" s="38">
        <v>1600</v>
      </c>
      <c r="D508" s="40">
        <v>0</v>
      </c>
      <c r="E508" s="13">
        <f t="shared" si="25"/>
        <v>1600</v>
      </c>
      <c r="F508" s="40">
        <v>100</v>
      </c>
      <c r="G508" s="12">
        <f t="shared" si="27"/>
        <v>1500</v>
      </c>
      <c r="H508" s="40">
        <v>0.36</v>
      </c>
      <c r="I508" s="14">
        <f t="shared" si="26"/>
        <v>540</v>
      </c>
    </row>
    <row r="509" spans="1:9" ht="27.75" x14ac:dyDescent="0.4">
      <c r="A509" s="77" t="s">
        <v>262</v>
      </c>
      <c r="B509" s="80" t="s">
        <v>24</v>
      </c>
      <c r="C509" s="38">
        <v>0</v>
      </c>
      <c r="D509" s="40">
        <v>300</v>
      </c>
      <c r="E509" s="13">
        <f t="shared" si="25"/>
        <v>300</v>
      </c>
      <c r="F509" s="40">
        <v>100</v>
      </c>
      <c r="G509" s="12">
        <f t="shared" si="27"/>
        <v>200</v>
      </c>
      <c r="H509" s="40">
        <v>1.32</v>
      </c>
      <c r="I509" s="14">
        <f t="shared" si="26"/>
        <v>264</v>
      </c>
    </row>
    <row r="510" spans="1:9" ht="27.75" x14ac:dyDescent="0.4">
      <c r="A510" s="77" t="s">
        <v>192</v>
      </c>
      <c r="B510" s="80" t="s">
        <v>24</v>
      </c>
      <c r="C510" s="38">
        <v>245</v>
      </c>
      <c r="D510" s="40">
        <v>0</v>
      </c>
      <c r="E510" s="13">
        <f t="shared" si="25"/>
        <v>245</v>
      </c>
      <c r="F510" s="40">
        <v>130</v>
      </c>
      <c r="G510" s="12">
        <f t="shared" si="27"/>
        <v>115</v>
      </c>
      <c r="H510" s="40">
        <v>235</v>
      </c>
      <c r="I510" s="14">
        <f t="shared" si="26"/>
        <v>27025</v>
      </c>
    </row>
    <row r="511" spans="1:9" ht="27.75" x14ac:dyDescent="0.4">
      <c r="A511" s="77" t="s">
        <v>668</v>
      </c>
      <c r="B511" s="80" t="s">
        <v>24</v>
      </c>
      <c r="C511" s="38">
        <v>260</v>
      </c>
      <c r="D511" s="40">
        <v>20</v>
      </c>
      <c r="E511" s="13">
        <v>415</v>
      </c>
      <c r="F511" s="40">
        <v>205</v>
      </c>
      <c r="G511" s="12">
        <v>210</v>
      </c>
      <c r="H511" s="40">
        <v>120</v>
      </c>
      <c r="I511" s="94">
        <v>49800</v>
      </c>
    </row>
    <row r="512" spans="1:9" ht="27.75" x14ac:dyDescent="0.4">
      <c r="A512" s="77" t="s">
        <v>654</v>
      </c>
      <c r="B512" s="80" t="s">
        <v>24</v>
      </c>
      <c r="C512" s="38">
        <v>1300</v>
      </c>
      <c r="D512" s="40">
        <v>2000</v>
      </c>
      <c r="E512" s="13">
        <f t="shared" si="25"/>
        <v>3300</v>
      </c>
      <c r="F512" s="40">
        <v>1900</v>
      </c>
      <c r="G512" s="12">
        <f t="shared" si="27"/>
        <v>1400</v>
      </c>
      <c r="H512" s="40">
        <v>16.5</v>
      </c>
      <c r="I512" s="14">
        <f t="shared" si="26"/>
        <v>23100</v>
      </c>
    </row>
    <row r="513" spans="1:9" ht="27.75" x14ac:dyDescent="0.4">
      <c r="A513" s="77" t="s">
        <v>267</v>
      </c>
      <c r="B513" s="80" t="s">
        <v>24</v>
      </c>
      <c r="C513" s="38">
        <v>560</v>
      </c>
      <c r="D513" s="40">
        <v>0</v>
      </c>
      <c r="E513" s="13">
        <f t="shared" si="25"/>
        <v>560</v>
      </c>
      <c r="F513" s="40">
        <v>380</v>
      </c>
      <c r="G513" s="12">
        <v>180</v>
      </c>
      <c r="H513" s="40">
        <v>107.23</v>
      </c>
      <c r="I513" s="14">
        <f t="shared" si="26"/>
        <v>19301.400000000001</v>
      </c>
    </row>
    <row r="514" spans="1:9" ht="27.75" x14ac:dyDescent="0.4">
      <c r="A514" s="77" t="s">
        <v>193</v>
      </c>
      <c r="B514" s="80" t="s">
        <v>24</v>
      </c>
      <c r="C514" s="38">
        <v>385</v>
      </c>
      <c r="D514" s="40"/>
      <c r="E514" s="13">
        <f t="shared" si="25"/>
        <v>385</v>
      </c>
      <c r="F514" s="40">
        <v>20</v>
      </c>
      <c r="G514" s="12">
        <f t="shared" si="27"/>
        <v>365</v>
      </c>
      <c r="H514" s="39">
        <v>6.49</v>
      </c>
      <c r="I514" s="14">
        <f t="shared" si="26"/>
        <v>2368.85</v>
      </c>
    </row>
    <row r="515" spans="1:9" ht="27.75" x14ac:dyDescent="0.4">
      <c r="A515" s="77" t="s">
        <v>194</v>
      </c>
      <c r="B515" s="80" t="s">
        <v>24</v>
      </c>
      <c r="C515" s="38">
        <v>1000</v>
      </c>
      <c r="D515" s="40">
        <v>0</v>
      </c>
      <c r="E515" s="13">
        <f t="shared" si="25"/>
        <v>1000</v>
      </c>
      <c r="F515" s="40">
        <v>0</v>
      </c>
      <c r="G515" s="12">
        <f t="shared" si="27"/>
        <v>1000</v>
      </c>
      <c r="H515" s="39">
        <v>2.1800000000000002</v>
      </c>
      <c r="I515" s="14">
        <f t="shared" si="26"/>
        <v>2180</v>
      </c>
    </row>
    <row r="516" spans="1:9" ht="27.75" x14ac:dyDescent="0.4">
      <c r="A516" s="77" t="s">
        <v>666</v>
      </c>
      <c r="B516" s="80" t="s">
        <v>24</v>
      </c>
      <c r="C516" s="38">
        <v>1150</v>
      </c>
      <c r="D516" s="40">
        <v>50</v>
      </c>
      <c r="E516" s="13">
        <f t="shared" si="25"/>
        <v>1200</v>
      </c>
      <c r="F516" s="40">
        <v>0</v>
      </c>
      <c r="G516" s="12">
        <f t="shared" si="27"/>
        <v>1200</v>
      </c>
      <c r="H516" s="39">
        <v>2.02</v>
      </c>
      <c r="I516" s="14">
        <f t="shared" si="26"/>
        <v>2424</v>
      </c>
    </row>
    <row r="517" spans="1:9" ht="27.75" x14ac:dyDescent="0.4">
      <c r="A517" s="77" t="s">
        <v>195</v>
      </c>
      <c r="B517" s="80" t="s">
        <v>202</v>
      </c>
      <c r="C517" s="38">
        <v>28</v>
      </c>
      <c r="D517" s="40">
        <v>0</v>
      </c>
      <c r="E517" s="13">
        <f t="shared" si="25"/>
        <v>28</v>
      </c>
      <c r="F517" s="40">
        <v>14</v>
      </c>
      <c r="G517" s="12">
        <f t="shared" si="27"/>
        <v>14</v>
      </c>
      <c r="H517" s="39">
        <v>140.80000000000001</v>
      </c>
      <c r="I517" s="14">
        <f t="shared" si="26"/>
        <v>1971.2000000000003</v>
      </c>
    </row>
    <row r="518" spans="1:9" ht="27.75" x14ac:dyDescent="0.4">
      <c r="A518" s="77" t="s">
        <v>196</v>
      </c>
      <c r="B518" s="80" t="s">
        <v>203</v>
      </c>
      <c r="C518" s="38">
        <v>300</v>
      </c>
      <c r="D518" s="40">
        <v>600</v>
      </c>
      <c r="E518" s="13">
        <f t="shared" si="25"/>
        <v>900</v>
      </c>
      <c r="F518" s="40">
        <v>50</v>
      </c>
      <c r="G518" s="12">
        <f t="shared" si="27"/>
        <v>850</v>
      </c>
      <c r="H518" s="39">
        <v>38</v>
      </c>
      <c r="I518" s="14">
        <f t="shared" si="26"/>
        <v>32300</v>
      </c>
    </row>
    <row r="519" spans="1:9" ht="27.75" x14ac:dyDescent="0.4">
      <c r="A519" s="78" t="s">
        <v>197</v>
      </c>
      <c r="B519" s="78" t="s">
        <v>24</v>
      </c>
      <c r="C519" s="38">
        <v>0</v>
      </c>
      <c r="D519" s="41">
        <v>100</v>
      </c>
      <c r="E519" s="13">
        <f t="shared" si="25"/>
        <v>100</v>
      </c>
      <c r="F519" s="40"/>
      <c r="G519" s="12">
        <f t="shared" si="27"/>
        <v>100</v>
      </c>
      <c r="H519" s="41">
        <v>38</v>
      </c>
      <c r="I519" s="14">
        <f t="shared" si="26"/>
        <v>3800</v>
      </c>
    </row>
    <row r="520" spans="1:9" ht="27.75" x14ac:dyDescent="0.4">
      <c r="A520" s="78" t="s">
        <v>292</v>
      </c>
      <c r="B520" s="78" t="s">
        <v>24</v>
      </c>
      <c r="C520" s="38">
        <v>1160</v>
      </c>
      <c r="D520" s="41">
        <v>0</v>
      </c>
      <c r="E520" s="13">
        <f t="shared" si="25"/>
        <v>1160</v>
      </c>
      <c r="F520" s="40">
        <v>60</v>
      </c>
      <c r="G520" s="12">
        <f t="shared" si="27"/>
        <v>1100</v>
      </c>
      <c r="H520" s="41">
        <v>9.57</v>
      </c>
      <c r="I520" s="14">
        <f t="shared" si="26"/>
        <v>10527</v>
      </c>
    </row>
    <row r="521" spans="1:9" ht="27.75" x14ac:dyDescent="0.4">
      <c r="A521" s="78" t="s">
        <v>661</v>
      </c>
      <c r="B521" s="78" t="s">
        <v>24</v>
      </c>
      <c r="C521" s="38">
        <v>1400</v>
      </c>
      <c r="D521" s="41">
        <v>200</v>
      </c>
      <c r="E521" s="13">
        <f t="shared" si="25"/>
        <v>1600</v>
      </c>
      <c r="F521" s="40">
        <v>400</v>
      </c>
      <c r="G521" s="12">
        <f t="shared" si="27"/>
        <v>1200</v>
      </c>
      <c r="H521" s="41">
        <v>5.5</v>
      </c>
      <c r="I521" s="14">
        <f t="shared" si="26"/>
        <v>6600</v>
      </c>
    </row>
    <row r="522" spans="1:9" ht="27.75" x14ac:dyDescent="0.4">
      <c r="A522" s="78" t="s">
        <v>198</v>
      </c>
      <c r="B522" s="78" t="s">
        <v>201</v>
      </c>
      <c r="C522" s="38">
        <v>15</v>
      </c>
      <c r="D522" s="41"/>
      <c r="E522" s="13">
        <f t="shared" si="25"/>
        <v>15</v>
      </c>
      <c r="F522" s="40">
        <v>7</v>
      </c>
      <c r="G522" s="12">
        <f t="shared" si="27"/>
        <v>8</v>
      </c>
      <c r="H522" s="41">
        <v>1560.16</v>
      </c>
      <c r="I522" s="14">
        <f t="shared" si="26"/>
        <v>12481.28</v>
      </c>
    </row>
    <row r="523" spans="1:9" ht="27.75" x14ac:dyDescent="0.4">
      <c r="A523" s="78" t="s">
        <v>199</v>
      </c>
      <c r="B523" s="78" t="s">
        <v>204</v>
      </c>
      <c r="C523" s="38">
        <v>13</v>
      </c>
      <c r="D523" s="41">
        <v>0</v>
      </c>
      <c r="E523" s="13">
        <f t="shared" si="25"/>
        <v>13</v>
      </c>
      <c r="F523" s="40">
        <v>5</v>
      </c>
      <c r="G523" s="12">
        <f>E523-F523</f>
        <v>8</v>
      </c>
      <c r="H523" s="41">
        <v>74.819999999999993</v>
      </c>
      <c r="I523" s="14">
        <f t="shared" si="26"/>
        <v>598.55999999999995</v>
      </c>
    </row>
    <row r="524" spans="1:9" ht="27.75" x14ac:dyDescent="0.4">
      <c r="A524" s="78" t="s">
        <v>199</v>
      </c>
      <c r="B524" s="78" t="s">
        <v>205</v>
      </c>
      <c r="C524" s="38">
        <v>68</v>
      </c>
      <c r="D524" s="41"/>
      <c r="E524" s="13">
        <f t="shared" si="25"/>
        <v>68</v>
      </c>
      <c r="F524" s="40">
        <v>39</v>
      </c>
      <c r="G524" s="12">
        <f t="shared" si="27"/>
        <v>29</v>
      </c>
      <c r="H524" s="41">
        <v>315.7</v>
      </c>
      <c r="I524" s="14">
        <f t="shared" si="26"/>
        <v>9155.2999999999993</v>
      </c>
    </row>
    <row r="525" spans="1:9" ht="27.75" x14ac:dyDescent="0.4">
      <c r="A525" s="78" t="s">
        <v>200</v>
      </c>
      <c r="B525" s="78" t="s">
        <v>23</v>
      </c>
      <c r="C525" s="38">
        <v>1154</v>
      </c>
      <c r="D525" s="41">
        <v>0</v>
      </c>
      <c r="E525" s="13">
        <f t="shared" si="25"/>
        <v>1154</v>
      </c>
      <c r="F525" s="40">
        <v>87</v>
      </c>
      <c r="G525" s="12">
        <f t="shared" si="27"/>
        <v>1067</v>
      </c>
      <c r="H525" s="41">
        <v>145.21</v>
      </c>
      <c r="I525" s="14">
        <f t="shared" si="26"/>
        <v>154939.07</v>
      </c>
    </row>
    <row r="526" spans="1:9" ht="27.75" x14ac:dyDescent="0.4">
      <c r="A526" s="78" t="s">
        <v>206</v>
      </c>
      <c r="B526" s="78" t="s">
        <v>23</v>
      </c>
      <c r="C526" s="38">
        <v>2608</v>
      </c>
      <c r="D526" s="41">
        <v>308</v>
      </c>
      <c r="E526" s="13">
        <f t="shared" si="25"/>
        <v>2916</v>
      </c>
      <c r="F526" s="40">
        <v>768</v>
      </c>
      <c r="G526" s="12">
        <f t="shared" si="27"/>
        <v>2148</v>
      </c>
      <c r="H526" s="41">
        <v>13.71</v>
      </c>
      <c r="I526" s="14">
        <f t="shared" si="26"/>
        <v>29449.08</v>
      </c>
    </row>
    <row r="527" spans="1:9" ht="27.75" x14ac:dyDescent="0.4">
      <c r="A527" s="78" t="s">
        <v>207</v>
      </c>
      <c r="B527" s="78" t="s">
        <v>23</v>
      </c>
      <c r="C527" s="38">
        <v>0</v>
      </c>
      <c r="D527" s="41">
        <v>0</v>
      </c>
      <c r="E527" s="13">
        <f t="shared" si="25"/>
        <v>0</v>
      </c>
      <c r="F527" s="40">
        <v>0</v>
      </c>
      <c r="G527" s="12">
        <f t="shared" si="27"/>
        <v>0</v>
      </c>
      <c r="H527" s="41">
        <v>12.08</v>
      </c>
      <c r="I527" s="14">
        <f t="shared" si="26"/>
        <v>0</v>
      </c>
    </row>
    <row r="528" spans="1:9" ht="27.75" x14ac:dyDescent="0.4">
      <c r="A528" s="78" t="s">
        <v>208</v>
      </c>
      <c r="B528" s="78" t="s">
        <v>24</v>
      </c>
      <c r="C528" s="38">
        <v>126</v>
      </c>
      <c r="D528" s="41">
        <v>0</v>
      </c>
      <c r="E528" s="13">
        <f t="shared" si="25"/>
        <v>126</v>
      </c>
      <c r="F528" s="40">
        <v>91</v>
      </c>
      <c r="G528" s="12">
        <v>35</v>
      </c>
      <c r="H528" s="41">
        <v>1525</v>
      </c>
      <c r="I528" s="14">
        <f t="shared" si="26"/>
        <v>53375</v>
      </c>
    </row>
    <row r="529" spans="1:9" ht="27.75" x14ac:dyDescent="0.4">
      <c r="A529" s="78" t="s">
        <v>209</v>
      </c>
      <c r="B529" s="78" t="s">
        <v>24</v>
      </c>
      <c r="C529" s="38">
        <v>1750</v>
      </c>
      <c r="D529" s="41">
        <v>3000</v>
      </c>
      <c r="E529" s="13">
        <f t="shared" si="25"/>
        <v>4750</v>
      </c>
      <c r="F529" s="40">
        <v>2520</v>
      </c>
      <c r="G529" s="12">
        <f t="shared" si="27"/>
        <v>2230</v>
      </c>
      <c r="H529" s="41">
        <v>70</v>
      </c>
      <c r="I529" s="14">
        <f t="shared" si="26"/>
        <v>156100</v>
      </c>
    </row>
    <row r="530" spans="1:9" ht="27.75" x14ac:dyDescent="0.4">
      <c r="A530" s="78" t="s">
        <v>210</v>
      </c>
      <c r="B530" s="78" t="s">
        <v>24</v>
      </c>
      <c r="C530" s="38">
        <v>200</v>
      </c>
      <c r="D530" s="41"/>
      <c r="E530" s="13">
        <f t="shared" si="25"/>
        <v>200</v>
      </c>
      <c r="F530" s="40">
        <v>30</v>
      </c>
      <c r="G530" s="12">
        <f t="shared" si="27"/>
        <v>170</v>
      </c>
      <c r="H530" s="41">
        <v>42.25</v>
      </c>
      <c r="I530" s="14">
        <f t="shared" si="26"/>
        <v>7182.5</v>
      </c>
    </row>
    <row r="531" spans="1:9" ht="27.75" x14ac:dyDescent="0.4">
      <c r="A531" s="78" t="s">
        <v>211</v>
      </c>
      <c r="B531" s="78" t="s">
        <v>24</v>
      </c>
      <c r="C531" s="38">
        <v>110</v>
      </c>
      <c r="D531" s="41"/>
      <c r="E531" s="13">
        <f t="shared" si="25"/>
        <v>110</v>
      </c>
      <c r="F531" s="40">
        <v>45</v>
      </c>
      <c r="G531" s="12">
        <f t="shared" si="27"/>
        <v>65</v>
      </c>
      <c r="H531" s="41">
        <v>45</v>
      </c>
      <c r="I531" s="14">
        <f t="shared" si="26"/>
        <v>2925</v>
      </c>
    </row>
    <row r="532" spans="1:9" ht="27.75" x14ac:dyDescent="0.4">
      <c r="A532" s="78" t="s">
        <v>212</v>
      </c>
      <c r="B532" s="78" t="s">
        <v>24</v>
      </c>
      <c r="C532" s="38">
        <v>900</v>
      </c>
      <c r="D532" s="41">
        <v>0</v>
      </c>
      <c r="E532" s="13">
        <f t="shared" si="25"/>
        <v>900</v>
      </c>
      <c r="F532" s="40">
        <v>300</v>
      </c>
      <c r="G532" s="12">
        <f t="shared" si="27"/>
        <v>600</v>
      </c>
      <c r="H532" s="41">
        <v>9.5399999999999991</v>
      </c>
      <c r="I532" s="14">
        <f t="shared" si="26"/>
        <v>5723.9999999999991</v>
      </c>
    </row>
    <row r="533" spans="1:9" ht="27.75" x14ac:dyDescent="0.4">
      <c r="A533" s="79" t="s">
        <v>213</v>
      </c>
      <c r="B533" s="79" t="s">
        <v>24</v>
      </c>
      <c r="C533" s="38">
        <v>26</v>
      </c>
      <c r="D533" s="41">
        <v>0</v>
      </c>
      <c r="E533" s="13">
        <f t="shared" si="25"/>
        <v>26</v>
      </c>
      <c r="F533" s="40">
        <v>0</v>
      </c>
      <c r="G533" s="12">
        <f t="shared" si="27"/>
        <v>26</v>
      </c>
      <c r="H533" s="41">
        <v>3738.9</v>
      </c>
      <c r="I533" s="14">
        <f t="shared" si="26"/>
        <v>97211.400000000009</v>
      </c>
    </row>
    <row r="534" spans="1:9" ht="27.75" x14ac:dyDescent="0.4">
      <c r="A534" s="79" t="s">
        <v>214</v>
      </c>
      <c r="B534" s="79" t="s">
        <v>203</v>
      </c>
      <c r="C534" s="38">
        <v>6</v>
      </c>
      <c r="D534" s="41"/>
      <c r="E534" s="13">
        <f t="shared" si="25"/>
        <v>6</v>
      </c>
      <c r="F534" s="40">
        <v>5</v>
      </c>
      <c r="G534" s="12">
        <f t="shared" si="27"/>
        <v>1</v>
      </c>
      <c r="H534" s="41">
        <v>742.5</v>
      </c>
      <c r="I534" s="14">
        <f t="shared" si="26"/>
        <v>742.5</v>
      </c>
    </row>
    <row r="535" spans="1:9" ht="27.75" x14ac:dyDescent="0.4">
      <c r="A535" s="79" t="s">
        <v>264</v>
      </c>
      <c r="B535" s="79" t="s">
        <v>24</v>
      </c>
      <c r="C535" s="38">
        <v>500</v>
      </c>
      <c r="D535" s="41">
        <v>0</v>
      </c>
      <c r="E535" s="13">
        <f t="shared" si="25"/>
        <v>500</v>
      </c>
      <c r="F535" s="40"/>
      <c r="G535" s="12">
        <f t="shared" si="27"/>
        <v>500</v>
      </c>
      <c r="H535" s="41">
        <v>0.17</v>
      </c>
      <c r="I535" s="14">
        <f t="shared" si="26"/>
        <v>85</v>
      </c>
    </row>
    <row r="536" spans="1:9" ht="27.75" x14ac:dyDescent="0.4">
      <c r="A536" s="79" t="s">
        <v>215</v>
      </c>
      <c r="B536" s="79" t="s">
        <v>228</v>
      </c>
      <c r="C536" s="38">
        <v>400</v>
      </c>
      <c r="D536" s="41">
        <v>0</v>
      </c>
      <c r="E536" s="13">
        <f t="shared" si="25"/>
        <v>400</v>
      </c>
      <c r="F536" s="40">
        <v>0</v>
      </c>
      <c r="G536" s="12">
        <f t="shared" si="27"/>
        <v>400</v>
      </c>
      <c r="H536" s="41">
        <v>0.18</v>
      </c>
      <c r="I536" s="14">
        <f t="shared" si="26"/>
        <v>72</v>
      </c>
    </row>
    <row r="537" spans="1:9" ht="27.75" x14ac:dyDescent="0.4">
      <c r="A537" s="79" t="s">
        <v>216</v>
      </c>
      <c r="B537" s="79" t="s">
        <v>228</v>
      </c>
      <c r="C537" s="38">
        <v>400</v>
      </c>
      <c r="D537" s="41">
        <v>0</v>
      </c>
      <c r="E537" s="13">
        <f t="shared" si="25"/>
        <v>400</v>
      </c>
      <c r="F537" s="40">
        <v>200</v>
      </c>
      <c r="G537" s="12">
        <f t="shared" si="27"/>
        <v>200</v>
      </c>
      <c r="H537" s="41">
        <v>1.47</v>
      </c>
      <c r="I537" s="14">
        <f t="shared" si="26"/>
        <v>294</v>
      </c>
    </row>
    <row r="538" spans="1:9" ht="27.75" x14ac:dyDescent="0.4">
      <c r="A538" s="79" t="s">
        <v>217</v>
      </c>
      <c r="B538" s="79" t="s">
        <v>229</v>
      </c>
      <c r="C538" s="38">
        <v>0</v>
      </c>
      <c r="D538" s="41">
        <v>200</v>
      </c>
      <c r="E538" s="13">
        <v>0</v>
      </c>
      <c r="F538" s="40">
        <v>0</v>
      </c>
      <c r="G538" s="12">
        <v>200</v>
      </c>
      <c r="H538" s="41">
        <v>0.26</v>
      </c>
      <c r="I538" s="14">
        <f t="shared" si="26"/>
        <v>52</v>
      </c>
    </row>
    <row r="539" spans="1:9" ht="27.75" x14ac:dyDescent="0.4">
      <c r="A539" s="79" t="s">
        <v>266</v>
      </c>
      <c r="B539" s="79" t="s">
        <v>24</v>
      </c>
      <c r="C539" s="38">
        <v>119</v>
      </c>
      <c r="D539" s="41">
        <v>0</v>
      </c>
      <c r="E539" s="13">
        <f t="shared" si="25"/>
        <v>119</v>
      </c>
      <c r="F539" s="40">
        <v>24</v>
      </c>
      <c r="G539" s="12">
        <f t="shared" si="27"/>
        <v>95</v>
      </c>
      <c r="H539" s="41">
        <v>35.67</v>
      </c>
      <c r="I539" s="14">
        <f t="shared" si="26"/>
        <v>3388.65</v>
      </c>
    </row>
    <row r="540" spans="1:9" ht="27.75" x14ac:dyDescent="0.4">
      <c r="A540" s="79" t="s">
        <v>265</v>
      </c>
      <c r="B540" s="79" t="s">
        <v>24</v>
      </c>
      <c r="C540" s="38">
        <v>255</v>
      </c>
      <c r="D540" s="41">
        <v>15</v>
      </c>
      <c r="E540" s="13">
        <f t="shared" si="25"/>
        <v>270</v>
      </c>
      <c r="F540" s="40">
        <v>30</v>
      </c>
      <c r="G540" s="12">
        <f t="shared" si="27"/>
        <v>240</v>
      </c>
      <c r="H540" s="41">
        <v>6.49</v>
      </c>
      <c r="I540" s="14">
        <f t="shared" si="26"/>
        <v>1557.6000000000001</v>
      </c>
    </row>
    <row r="541" spans="1:9" ht="27.75" x14ac:dyDescent="0.4">
      <c r="A541" s="79" t="s">
        <v>658</v>
      </c>
      <c r="B541" s="79" t="s">
        <v>24</v>
      </c>
      <c r="C541" s="38">
        <v>380</v>
      </c>
      <c r="D541" s="41">
        <v>0</v>
      </c>
      <c r="E541" s="13">
        <f t="shared" si="25"/>
        <v>380</v>
      </c>
      <c r="F541" s="40">
        <v>180</v>
      </c>
      <c r="G541" s="12">
        <f t="shared" si="27"/>
        <v>200</v>
      </c>
      <c r="H541" s="41">
        <v>2.34</v>
      </c>
      <c r="I541" s="14">
        <f t="shared" si="26"/>
        <v>468</v>
      </c>
    </row>
    <row r="542" spans="1:9" ht="27.75" x14ac:dyDescent="0.4">
      <c r="A542" s="79" t="s">
        <v>659</v>
      </c>
      <c r="B542" s="79" t="s">
        <v>24</v>
      </c>
      <c r="C542" s="38">
        <v>470</v>
      </c>
      <c r="D542" s="41">
        <v>0</v>
      </c>
      <c r="E542" s="13">
        <f t="shared" si="25"/>
        <v>470</v>
      </c>
      <c r="F542" s="40">
        <v>70</v>
      </c>
      <c r="G542" s="12">
        <f t="shared" si="27"/>
        <v>400</v>
      </c>
      <c r="H542" s="41">
        <v>2.31</v>
      </c>
      <c r="I542" s="14">
        <f t="shared" si="26"/>
        <v>924</v>
      </c>
    </row>
    <row r="543" spans="1:9" ht="27.75" x14ac:dyDescent="0.4">
      <c r="A543" s="79" t="s">
        <v>290</v>
      </c>
      <c r="B543" s="79" t="s">
        <v>230</v>
      </c>
      <c r="C543" s="38">
        <v>5200</v>
      </c>
      <c r="D543" s="41">
        <v>0</v>
      </c>
      <c r="E543" s="13">
        <f t="shared" si="25"/>
        <v>5200</v>
      </c>
      <c r="F543" s="40">
        <v>800</v>
      </c>
      <c r="G543" s="12">
        <f t="shared" si="27"/>
        <v>4400</v>
      </c>
      <c r="H543" s="41">
        <v>360.8</v>
      </c>
      <c r="I543" s="14">
        <f t="shared" si="26"/>
        <v>1587520</v>
      </c>
    </row>
    <row r="544" spans="1:9" ht="27.75" x14ac:dyDescent="0.4">
      <c r="A544" s="79" t="s">
        <v>291</v>
      </c>
      <c r="B544" s="79" t="s">
        <v>24</v>
      </c>
      <c r="C544" s="38">
        <v>250</v>
      </c>
      <c r="D544" s="41">
        <v>0</v>
      </c>
      <c r="E544" s="13">
        <f t="shared" si="25"/>
        <v>250</v>
      </c>
      <c r="F544" s="40">
        <v>200</v>
      </c>
      <c r="G544" s="12">
        <f t="shared" si="27"/>
        <v>50</v>
      </c>
      <c r="H544" s="41">
        <v>39.69</v>
      </c>
      <c r="I544" s="14">
        <f t="shared" si="26"/>
        <v>1984.5</v>
      </c>
    </row>
    <row r="545" spans="1:9" ht="27.75" x14ac:dyDescent="0.4">
      <c r="A545" s="79" t="s">
        <v>218</v>
      </c>
      <c r="B545" s="79" t="s">
        <v>231</v>
      </c>
      <c r="C545" s="38">
        <v>108</v>
      </c>
      <c r="D545" s="41">
        <v>0</v>
      </c>
      <c r="E545" s="13">
        <f t="shared" si="25"/>
        <v>108</v>
      </c>
      <c r="F545" s="40">
        <v>33</v>
      </c>
      <c r="G545" s="12">
        <f t="shared" si="27"/>
        <v>75</v>
      </c>
      <c r="H545" s="41">
        <v>1.52</v>
      </c>
      <c r="I545" s="14">
        <f t="shared" si="26"/>
        <v>114</v>
      </c>
    </row>
    <row r="546" spans="1:9" ht="27.75" x14ac:dyDescent="0.4">
      <c r="A546" s="79" t="s">
        <v>219</v>
      </c>
      <c r="B546" s="79" t="s">
        <v>24</v>
      </c>
      <c r="C546" s="38">
        <v>325</v>
      </c>
      <c r="D546" s="41"/>
      <c r="E546" s="13">
        <f t="shared" si="25"/>
        <v>325</v>
      </c>
      <c r="F546" s="40">
        <v>25</v>
      </c>
      <c r="G546" s="12">
        <f t="shared" si="27"/>
        <v>300</v>
      </c>
      <c r="H546" s="41">
        <v>29.3</v>
      </c>
      <c r="I546" s="14">
        <f t="shared" si="26"/>
        <v>8790</v>
      </c>
    </row>
    <row r="547" spans="1:9" ht="27.75" x14ac:dyDescent="0.4">
      <c r="A547" s="79" t="s">
        <v>274</v>
      </c>
      <c r="B547" s="79" t="s">
        <v>24</v>
      </c>
      <c r="C547" s="38">
        <v>2040</v>
      </c>
      <c r="D547" s="41">
        <v>0</v>
      </c>
      <c r="E547" s="13">
        <f t="shared" si="25"/>
        <v>2040</v>
      </c>
      <c r="F547" s="40">
        <v>80</v>
      </c>
      <c r="G547" s="12">
        <f t="shared" si="27"/>
        <v>1960</v>
      </c>
      <c r="H547" s="41">
        <v>30.8</v>
      </c>
      <c r="I547" s="14">
        <f t="shared" si="26"/>
        <v>60368</v>
      </c>
    </row>
    <row r="548" spans="1:9" ht="27.75" x14ac:dyDescent="0.4">
      <c r="A548" s="79" t="s">
        <v>667</v>
      </c>
      <c r="B548" s="79" t="s">
        <v>203</v>
      </c>
      <c r="C548" s="38">
        <v>8400</v>
      </c>
      <c r="D548" s="41">
        <v>0</v>
      </c>
      <c r="E548" s="13">
        <f t="shared" si="25"/>
        <v>8400</v>
      </c>
      <c r="F548" s="40">
        <v>2725</v>
      </c>
      <c r="G548" s="12">
        <f t="shared" si="27"/>
        <v>5675</v>
      </c>
      <c r="H548" s="41">
        <v>16.059999999999999</v>
      </c>
      <c r="I548" s="14">
        <f t="shared" si="26"/>
        <v>91140.5</v>
      </c>
    </row>
    <row r="549" spans="1:9" ht="27.75" x14ac:dyDescent="0.4">
      <c r="A549" s="78" t="s">
        <v>220</v>
      </c>
      <c r="B549" s="78" t="s">
        <v>24</v>
      </c>
      <c r="C549" s="38">
        <v>100</v>
      </c>
      <c r="D549" s="41"/>
      <c r="E549" s="13">
        <f t="shared" si="25"/>
        <v>100</v>
      </c>
      <c r="F549" s="40">
        <v>0</v>
      </c>
      <c r="G549" s="12">
        <f t="shared" si="27"/>
        <v>100</v>
      </c>
      <c r="H549" s="41">
        <v>38</v>
      </c>
      <c r="I549" s="14">
        <f t="shared" si="26"/>
        <v>3800</v>
      </c>
    </row>
    <row r="550" spans="1:9" ht="27.75" x14ac:dyDescent="0.4">
      <c r="A550" s="78" t="s">
        <v>272</v>
      </c>
      <c r="B550" s="78" t="s">
        <v>231</v>
      </c>
      <c r="C550" s="38">
        <v>5</v>
      </c>
      <c r="D550" s="41">
        <v>0</v>
      </c>
      <c r="E550" s="13">
        <f t="shared" si="25"/>
        <v>5</v>
      </c>
      <c r="F550" s="40">
        <v>0</v>
      </c>
      <c r="G550" s="12">
        <f t="shared" si="27"/>
        <v>5</v>
      </c>
      <c r="H550" s="41">
        <v>88.76</v>
      </c>
      <c r="I550" s="14">
        <f t="shared" si="26"/>
        <v>443.8</v>
      </c>
    </row>
    <row r="551" spans="1:9" ht="27.75" x14ac:dyDescent="0.4">
      <c r="A551" s="78" t="s">
        <v>222</v>
      </c>
      <c r="B551" s="78" t="s">
        <v>231</v>
      </c>
      <c r="C551" s="38">
        <v>22</v>
      </c>
      <c r="D551" s="41">
        <v>0</v>
      </c>
      <c r="E551" s="13">
        <f t="shared" si="25"/>
        <v>22</v>
      </c>
      <c r="F551" s="40">
        <v>2</v>
      </c>
      <c r="G551" s="12">
        <f t="shared" si="27"/>
        <v>20</v>
      </c>
      <c r="H551" s="41">
        <v>175.24</v>
      </c>
      <c r="I551" s="14">
        <f t="shared" si="26"/>
        <v>3504.8</v>
      </c>
    </row>
    <row r="552" spans="1:9" ht="27.75" x14ac:dyDescent="0.4">
      <c r="A552" s="78" t="s">
        <v>223</v>
      </c>
      <c r="B552" s="78" t="s">
        <v>231</v>
      </c>
      <c r="C552" s="38">
        <v>1</v>
      </c>
      <c r="D552" s="41">
        <v>0</v>
      </c>
      <c r="E552" s="13">
        <f t="shared" si="25"/>
        <v>1</v>
      </c>
      <c r="F552" s="40">
        <v>0</v>
      </c>
      <c r="G552" s="12">
        <v>1</v>
      </c>
      <c r="H552" s="41">
        <v>106.9</v>
      </c>
      <c r="I552" s="14">
        <f t="shared" si="26"/>
        <v>106.9</v>
      </c>
    </row>
    <row r="553" spans="1:9" ht="27.75" x14ac:dyDescent="0.4">
      <c r="A553" s="78" t="s">
        <v>221</v>
      </c>
      <c r="B553" s="78" t="s">
        <v>231</v>
      </c>
      <c r="C553" s="38">
        <v>0</v>
      </c>
      <c r="D553" s="41"/>
      <c r="E553" s="13">
        <f t="shared" si="25"/>
        <v>0</v>
      </c>
      <c r="F553" s="40"/>
      <c r="G553" s="12">
        <f t="shared" si="27"/>
        <v>0</v>
      </c>
      <c r="H553" s="41"/>
      <c r="I553" s="14">
        <f t="shared" si="26"/>
        <v>0</v>
      </c>
    </row>
    <row r="554" spans="1:9" ht="27.75" x14ac:dyDescent="0.4">
      <c r="A554" s="79" t="s">
        <v>224</v>
      </c>
      <c r="B554" s="81" t="s">
        <v>231</v>
      </c>
      <c r="C554" s="38">
        <v>10</v>
      </c>
      <c r="D554" s="41">
        <v>0</v>
      </c>
      <c r="E554" s="13">
        <f t="shared" si="25"/>
        <v>10</v>
      </c>
      <c r="F554" s="40">
        <v>0</v>
      </c>
      <c r="G554" s="12">
        <f t="shared" si="27"/>
        <v>10</v>
      </c>
      <c r="H554" s="41">
        <v>1060</v>
      </c>
      <c r="I554" s="14">
        <f t="shared" si="26"/>
        <v>10600</v>
      </c>
    </row>
    <row r="555" spans="1:9" ht="27.75" x14ac:dyDescent="0.4">
      <c r="A555" s="79" t="s">
        <v>269</v>
      </c>
      <c r="B555" s="81" t="s">
        <v>270</v>
      </c>
      <c r="C555" s="38">
        <v>0</v>
      </c>
      <c r="D555" s="41">
        <v>1000</v>
      </c>
      <c r="E555" s="13">
        <f t="shared" si="25"/>
        <v>1000</v>
      </c>
      <c r="F555" s="40">
        <v>190</v>
      </c>
      <c r="G555" s="12">
        <f t="shared" si="27"/>
        <v>810</v>
      </c>
      <c r="H555" s="41">
        <v>12.8</v>
      </c>
      <c r="I555" s="14">
        <f t="shared" si="26"/>
        <v>10368</v>
      </c>
    </row>
    <row r="556" spans="1:9" ht="27.75" x14ac:dyDescent="0.4">
      <c r="A556" s="79" t="s">
        <v>225</v>
      </c>
      <c r="B556" s="81" t="s">
        <v>24</v>
      </c>
      <c r="C556" s="38">
        <v>10</v>
      </c>
      <c r="D556" s="41">
        <v>0</v>
      </c>
      <c r="E556" s="13">
        <f t="shared" si="25"/>
        <v>10</v>
      </c>
      <c r="F556" s="40">
        <v>1</v>
      </c>
      <c r="G556" s="12">
        <f t="shared" si="27"/>
        <v>9</v>
      </c>
      <c r="H556" s="41">
        <v>1060</v>
      </c>
      <c r="I556" s="14">
        <f t="shared" si="26"/>
        <v>9540</v>
      </c>
    </row>
    <row r="557" spans="1:9" ht="27.75" x14ac:dyDescent="0.4">
      <c r="A557" s="79" t="s">
        <v>226</v>
      </c>
      <c r="B557" s="81" t="s">
        <v>24</v>
      </c>
      <c r="C557" s="38">
        <v>810</v>
      </c>
      <c r="D557" s="41">
        <v>0</v>
      </c>
      <c r="E557" s="13">
        <f t="shared" si="25"/>
        <v>810</v>
      </c>
      <c r="F557" s="40">
        <v>190</v>
      </c>
      <c r="G557" s="12">
        <f t="shared" si="27"/>
        <v>620</v>
      </c>
      <c r="H557" s="41">
        <v>9.7899999999999991</v>
      </c>
      <c r="I557" s="14">
        <f t="shared" si="26"/>
        <v>6069.7999999999993</v>
      </c>
    </row>
    <row r="558" spans="1:9" ht="27.75" x14ac:dyDescent="0.4">
      <c r="A558" s="79" t="s">
        <v>227</v>
      </c>
      <c r="B558" s="81" t="s">
        <v>203</v>
      </c>
      <c r="C558" s="38">
        <v>700</v>
      </c>
      <c r="D558" s="41">
        <v>0</v>
      </c>
      <c r="E558" s="13">
        <f t="shared" si="25"/>
        <v>700</v>
      </c>
      <c r="F558" s="40">
        <v>400</v>
      </c>
      <c r="G558" s="12">
        <f t="shared" si="27"/>
        <v>300</v>
      </c>
      <c r="H558" s="41">
        <v>4.05</v>
      </c>
      <c r="I558" s="14">
        <f t="shared" si="26"/>
        <v>1215</v>
      </c>
    </row>
    <row r="559" spans="1:9" ht="27.75" x14ac:dyDescent="0.4">
      <c r="A559" s="79" t="s">
        <v>273</v>
      </c>
      <c r="B559" s="81" t="s">
        <v>24</v>
      </c>
      <c r="C559" s="38">
        <v>25</v>
      </c>
      <c r="D559" s="41"/>
      <c r="E559" s="13">
        <f t="shared" si="25"/>
        <v>25</v>
      </c>
      <c r="F559" s="40"/>
      <c r="G559" s="12">
        <f t="shared" si="27"/>
        <v>25</v>
      </c>
      <c r="H559" s="41">
        <v>834.73</v>
      </c>
      <c r="I559" s="14">
        <f t="shared" si="26"/>
        <v>20868.25</v>
      </c>
    </row>
    <row r="560" spans="1:9" ht="27.75" x14ac:dyDescent="0.4">
      <c r="A560" s="79" t="s">
        <v>271</v>
      </c>
      <c r="B560" s="81" t="s">
        <v>24</v>
      </c>
      <c r="C560" s="38">
        <v>800</v>
      </c>
      <c r="D560" s="41">
        <v>0</v>
      </c>
      <c r="E560" s="13">
        <f t="shared" si="25"/>
        <v>800</v>
      </c>
      <c r="F560" s="40">
        <v>100</v>
      </c>
      <c r="G560" s="12">
        <f t="shared" si="27"/>
        <v>700</v>
      </c>
      <c r="H560" s="41">
        <v>1.87</v>
      </c>
      <c r="I560" s="14">
        <f t="shared" si="26"/>
        <v>1309</v>
      </c>
    </row>
    <row r="561" spans="1:9" ht="27.75" x14ac:dyDescent="0.4">
      <c r="A561" s="79" t="s">
        <v>232</v>
      </c>
      <c r="B561" s="81" t="s">
        <v>24</v>
      </c>
      <c r="C561" s="38">
        <v>1100</v>
      </c>
      <c r="D561" s="41">
        <v>0</v>
      </c>
      <c r="E561" s="13">
        <f t="shared" si="25"/>
        <v>1100</v>
      </c>
      <c r="F561" s="40">
        <v>100</v>
      </c>
      <c r="G561" s="12">
        <f t="shared" si="27"/>
        <v>1000</v>
      </c>
      <c r="H561" s="41">
        <v>1.87</v>
      </c>
      <c r="I561" s="14">
        <f t="shared" si="26"/>
        <v>1870</v>
      </c>
    </row>
    <row r="562" spans="1:9" ht="27.75" x14ac:dyDescent="0.4">
      <c r="A562" s="79" t="s">
        <v>233</v>
      </c>
      <c r="B562" s="81" t="s">
        <v>24</v>
      </c>
      <c r="C562" s="38">
        <v>1100</v>
      </c>
      <c r="D562" s="41">
        <v>0</v>
      </c>
      <c r="E562" s="13">
        <f t="shared" si="25"/>
        <v>1100</v>
      </c>
      <c r="F562" s="40">
        <v>100</v>
      </c>
      <c r="G562" s="12">
        <f t="shared" si="27"/>
        <v>1000</v>
      </c>
      <c r="H562" s="41">
        <v>1.87</v>
      </c>
      <c r="I562" s="14">
        <f t="shared" si="26"/>
        <v>1870</v>
      </c>
    </row>
    <row r="563" spans="1:9" ht="27.75" x14ac:dyDescent="0.4">
      <c r="A563" s="79" t="s">
        <v>261</v>
      </c>
      <c r="B563" s="81" t="s">
        <v>24</v>
      </c>
      <c r="C563" s="38">
        <v>125</v>
      </c>
      <c r="D563" s="41">
        <v>0</v>
      </c>
      <c r="E563" s="13">
        <f t="shared" si="25"/>
        <v>125</v>
      </c>
      <c r="F563" s="40">
        <v>125</v>
      </c>
      <c r="G563" s="12">
        <f t="shared" si="27"/>
        <v>0</v>
      </c>
      <c r="H563" s="41">
        <v>19.690000000000001</v>
      </c>
      <c r="I563" s="14">
        <f t="shared" si="26"/>
        <v>0</v>
      </c>
    </row>
    <row r="564" spans="1:9" ht="27.75" x14ac:dyDescent="0.4">
      <c r="A564" s="79" t="s">
        <v>645</v>
      </c>
      <c r="B564" s="81" t="s">
        <v>201</v>
      </c>
      <c r="C564" s="38">
        <v>470</v>
      </c>
      <c r="D564" s="41"/>
      <c r="E564" s="13">
        <f t="shared" si="25"/>
        <v>470</v>
      </c>
      <c r="F564" s="40">
        <v>127</v>
      </c>
      <c r="G564" s="12">
        <f t="shared" si="27"/>
        <v>343</v>
      </c>
      <c r="H564" s="41">
        <v>209</v>
      </c>
      <c r="I564" s="14">
        <f t="shared" si="26"/>
        <v>71687</v>
      </c>
    </row>
    <row r="565" spans="1:9" ht="27.75" x14ac:dyDescent="0.4">
      <c r="A565" s="78" t="s">
        <v>234</v>
      </c>
      <c r="B565" s="78" t="s">
        <v>24</v>
      </c>
      <c r="C565" s="38">
        <v>475</v>
      </c>
      <c r="D565" s="42">
        <v>0</v>
      </c>
      <c r="E565" s="13">
        <f t="shared" si="25"/>
        <v>475</v>
      </c>
      <c r="F565" s="40">
        <v>185</v>
      </c>
      <c r="G565" s="12">
        <f t="shared" si="27"/>
        <v>290</v>
      </c>
      <c r="H565" s="41">
        <v>100</v>
      </c>
      <c r="I565" s="14">
        <f t="shared" si="26"/>
        <v>29000</v>
      </c>
    </row>
    <row r="566" spans="1:9" ht="27.75" x14ac:dyDescent="0.4">
      <c r="A566" s="78" t="s">
        <v>235</v>
      </c>
      <c r="B566" s="78" t="s">
        <v>24</v>
      </c>
      <c r="C566" s="38">
        <v>300</v>
      </c>
      <c r="D566" s="42">
        <v>2000</v>
      </c>
      <c r="E566" s="13">
        <f t="shared" si="25"/>
        <v>2300</v>
      </c>
      <c r="F566" s="40">
        <v>300</v>
      </c>
      <c r="G566" s="12">
        <f t="shared" si="27"/>
        <v>2000</v>
      </c>
      <c r="H566" s="41">
        <v>61.5</v>
      </c>
      <c r="I566" s="14">
        <f t="shared" si="26"/>
        <v>123000</v>
      </c>
    </row>
    <row r="567" spans="1:9" ht="27.75" x14ac:dyDescent="0.4">
      <c r="A567" s="78" t="s">
        <v>236</v>
      </c>
      <c r="B567" s="78" t="s">
        <v>203</v>
      </c>
      <c r="C567" s="38">
        <v>99</v>
      </c>
      <c r="D567" s="41">
        <v>100</v>
      </c>
      <c r="E567" s="13">
        <f t="shared" si="25"/>
        <v>199</v>
      </c>
      <c r="F567" s="40">
        <v>97</v>
      </c>
      <c r="G567" s="12">
        <f t="shared" si="27"/>
        <v>102</v>
      </c>
      <c r="H567" s="41">
        <v>11.43</v>
      </c>
      <c r="I567" s="14">
        <f t="shared" si="26"/>
        <v>1165.8599999999999</v>
      </c>
    </row>
    <row r="568" spans="1:9" ht="27.75" x14ac:dyDescent="0.4">
      <c r="A568" s="78" t="s">
        <v>237</v>
      </c>
      <c r="B568" s="78" t="s">
        <v>24</v>
      </c>
      <c r="C568" s="38">
        <v>1058</v>
      </c>
      <c r="D568" s="41">
        <v>0</v>
      </c>
      <c r="E568" s="13">
        <f t="shared" ref="E568:E631" si="28">+C568+D568</f>
        <v>1058</v>
      </c>
      <c r="F568" s="40">
        <v>30</v>
      </c>
      <c r="G568" s="12">
        <f t="shared" si="27"/>
        <v>1028</v>
      </c>
      <c r="H568" s="41">
        <v>15.01</v>
      </c>
      <c r="I568" s="14">
        <f t="shared" ref="I568:I631" si="29">+G568*H568</f>
        <v>15430.28</v>
      </c>
    </row>
    <row r="569" spans="1:9" ht="27.75" x14ac:dyDescent="0.4">
      <c r="A569" s="78" t="s">
        <v>238</v>
      </c>
      <c r="B569" s="78" t="s">
        <v>203</v>
      </c>
      <c r="C569" s="38">
        <v>393</v>
      </c>
      <c r="D569" s="41">
        <v>0</v>
      </c>
      <c r="E569" s="13">
        <f t="shared" si="28"/>
        <v>393</v>
      </c>
      <c r="F569" s="40">
        <v>173</v>
      </c>
      <c r="G569" s="12">
        <f t="shared" ref="G569:G632" si="30">E569-F569</f>
        <v>220</v>
      </c>
      <c r="H569" s="41">
        <v>127.63</v>
      </c>
      <c r="I569" s="14">
        <f t="shared" si="29"/>
        <v>28078.6</v>
      </c>
    </row>
    <row r="570" spans="1:9" ht="27.75" x14ac:dyDescent="0.4">
      <c r="A570" s="78" t="s">
        <v>239</v>
      </c>
      <c r="B570" s="78" t="s">
        <v>24</v>
      </c>
      <c r="C570" s="38">
        <v>1000</v>
      </c>
      <c r="D570" s="41">
        <v>0</v>
      </c>
      <c r="E570" s="13">
        <f t="shared" si="28"/>
        <v>1000</v>
      </c>
      <c r="F570" s="40">
        <v>0</v>
      </c>
      <c r="G570" s="12">
        <f t="shared" si="30"/>
        <v>1000</v>
      </c>
      <c r="H570" s="41">
        <v>60.5</v>
      </c>
      <c r="I570" s="14">
        <f t="shared" si="29"/>
        <v>60500</v>
      </c>
    </row>
    <row r="571" spans="1:9" ht="27.75" x14ac:dyDescent="0.4">
      <c r="A571" s="78" t="s">
        <v>240</v>
      </c>
      <c r="B571" s="78" t="s">
        <v>24</v>
      </c>
      <c r="C571" s="38">
        <v>200</v>
      </c>
      <c r="D571" s="41">
        <v>0</v>
      </c>
      <c r="E571" s="13">
        <f t="shared" si="28"/>
        <v>200</v>
      </c>
      <c r="F571" s="40">
        <v>200</v>
      </c>
      <c r="G571" s="12">
        <f t="shared" si="30"/>
        <v>0</v>
      </c>
      <c r="H571" s="41">
        <v>0.74</v>
      </c>
      <c r="I571" s="14">
        <f t="shared" si="29"/>
        <v>0</v>
      </c>
    </row>
    <row r="572" spans="1:9" ht="27.75" x14ac:dyDescent="0.4">
      <c r="A572" s="78" t="s">
        <v>283</v>
      </c>
      <c r="B572" s="78" t="s">
        <v>24</v>
      </c>
      <c r="C572" s="38">
        <v>100</v>
      </c>
      <c r="D572" s="41"/>
      <c r="E572" s="13">
        <f t="shared" si="28"/>
        <v>100</v>
      </c>
      <c r="F572" s="40">
        <v>0</v>
      </c>
      <c r="G572" s="12">
        <f t="shared" si="30"/>
        <v>100</v>
      </c>
      <c r="H572" s="41">
        <v>1.1000000000000001</v>
      </c>
      <c r="I572" s="14">
        <f t="shared" si="29"/>
        <v>110.00000000000001</v>
      </c>
    </row>
    <row r="573" spans="1:9" ht="27.75" x14ac:dyDescent="0.4">
      <c r="A573" s="78" t="s">
        <v>241</v>
      </c>
      <c r="B573" s="78" t="s">
        <v>24</v>
      </c>
      <c r="C573" s="38">
        <v>1370</v>
      </c>
      <c r="D573" s="41">
        <v>0</v>
      </c>
      <c r="E573" s="13">
        <f t="shared" si="28"/>
        <v>1370</v>
      </c>
      <c r="F573" s="40">
        <v>310</v>
      </c>
      <c r="G573" s="12">
        <f t="shared" si="30"/>
        <v>1060</v>
      </c>
      <c r="H573" s="41">
        <v>3.3</v>
      </c>
      <c r="I573" s="14">
        <f t="shared" si="29"/>
        <v>3498</v>
      </c>
    </row>
    <row r="574" spans="1:9" ht="27.75" x14ac:dyDescent="0.4">
      <c r="A574" s="78" t="s">
        <v>242</v>
      </c>
      <c r="B574" s="78" t="s">
        <v>24</v>
      </c>
      <c r="C574" s="38">
        <v>990</v>
      </c>
      <c r="D574" s="41">
        <v>0</v>
      </c>
      <c r="E574" s="13">
        <f t="shared" si="28"/>
        <v>990</v>
      </c>
      <c r="F574" s="40">
        <v>0</v>
      </c>
      <c r="G574" s="12">
        <f t="shared" si="30"/>
        <v>990</v>
      </c>
      <c r="H574" s="41">
        <v>1.9</v>
      </c>
      <c r="I574" s="14">
        <f t="shared" si="29"/>
        <v>1881</v>
      </c>
    </row>
    <row r="575" spans="1:9" ht="27.75" x14ac:dyDescent="0.4">
      <c r="A575" s="78" t="s">
        <v>243</v>
      </c>
      <c r="B575" s="78" t="s">
        <v>24</v>
      </c>
      <c r="C575" s="38">
        <v>3200</v>
      </c>
      <c r="D575" s="41"/>
      <c r="E575" s="13">
        <f t="shared" si="28"/>
        <v>3200</v>
      </c>
      <c r="F575" s="40">
        <v>500</v>
      </c>
      <c r="G575" s="12">
        <f t="shared" si="30"/>
        <v>2700</v>
      </c>
      <c r="H575" s="41">
        <v>7.69</v>
      </c>
      <c r="I575" s="14">
        <f t="shared" si="29"/>
        <v>20763</v>
      </c>
    </row>
    <row r="576" spans="1:9" ht="27.75" x14ac:dyDescent="0.4">
      <c r="A576" s="78" t="s">
        <v>244</v>
      </c>
      <c r="B576" s="78" t="s">
        <v>24</v>
      </c>
      <c r="C576" s="38">
        <v>2000</v>
      </c>
      <c r="D576" s="41">
        <v>0</v>
      </c>
      <c r="E576" s="13">
        <f t="shared" si="28"/>
        <v>2000</v>
      </c>
      <c r="F576" s="40">
        <v>1500</v>
      </c>
      <c r="G576" s="12">
        <f t="shared" si="30"/>
        <v>500</v>
      </c>
      <c r="H576" s="41">
        <v>8.15</v>
      </c>
      <c r="I576" s="14">
        <f t="shared" si="29"/>
        <v>4075</v>
      </c>
    </row>
    <row r="577" spans="1:9" ht="27.75" x14ac:dyDescent="0.4">
      <c r="A577" s="78" t="s">
        <v>245</v>
      </c>
      <c r="B577" s="78" t="s">
        <v>24</v>
      </c>
      <c r="C577" s="38">
        <v>2900</v>
      </c>
      <c r="D577" s="41"/>
      <c r="E577" s="13">
        <f t="shared" si="28"/>
        <v>2900</v>
      </c>
      <c r="F577" s="40">
        <v>1900</v>
      </c>
      <c r="G577" s="12">
        <f t="shared" si="30"/>
        <v>1000</v>
      </c>
      <c r="H577" s="41">
        <v>7.69</v>
      </c>
      <c r="I577" s="14">
        <f t="shared" si="29"/>
        <v>7690</v>
      </c>
    </row>
    <row r="578" spans="1:9" ht="27.75" x14ac:dyDescent="0.4">
      <c r="A578" s="78" t="s">
        <v>246</v>
      </c>
      <c r="B578" s="78" t="s">
        <v>24</v>
      </c>
      <c r="C578" s="38">
        <v>2000</v>
      </c>
      <c r="D578" s="41">
        <v>0</v>
      </c>
      <c r="E578" s="13">
        <f t="shared" si="28"/>
        <v>2000</v>
      </c>
      <c r="F578" s="40">
        <v>700</v>
      </c>
      <c r="G578" s="12">
        <f t="shared" si="30"/>
        <v>1300</v>
      </c>
      <c r="H578" s="41">
        <v>8.25</v>
      </c>
      <c r="I578" s="14">
        <f t="shared" si="29"/>
        <v>10725</v>
      </c>
    </row>
    <row r="579" spans="1:9" ht="27.75" x14ac:dyDescent="0.4">
      <c r="A579" s="78" t="s">
        <v>275</v>
      </c>
      <c r="B579" s="78" t="s">
        <v>24</v>
      </c>
      <c r="C579" s="38">
        <v>800</v>
      </c>
      <c r="D579" s="41">
        <v>800</v>
      </c>
      <c r="E579" s="13">
        <f t="shared" si="28"/>
        <v>1600</v>
      </c>
      <c r="F579" s="40">
        <v>1250</v>
      </c>
      <c r="G579" s="12">
        <f t="shared" si="30"/>
        <v>350</v>
      </c>
      <c r="H579" s="41">
        <v>43</v>
      </c>
      <c r="I579" s="14">
        <f t="shared" si="29"/>
        <v>15050</v>
      </c>
    </row>
    <row r="580" spans="1:9" ht="27.75" x14ac:dyDescent="0.4">
      <c r="A580" s="78" t="s">
        <v>288</v>
      </c>
      <c r="B580" s="78" t="s">
        <v>24</v>
      </c>
      <c r="C580" s="38">
        <v>2</v>
      </c>
      <c r="D580" s="41"/>
      <c r="E580" s="13">
        <f t="shared" si="28"/>
        <v>2</v>
      </c>
      <c r="F580" s="40">
        <v>0</v>
      </c>
      <c r="G580" s="12">
        <f t="shared" si="30"/>
        <v>2</v>
      </c>
      <c r="H580" s="41">
        <v>1401.84</v>
      </c>
      <c r="I580" s="14">
        <f t="shared" si="29"/>
        <v>2803.68</v>
      </c>
    </row>
    <row r="581" spans="1:9" ht="27.75" x14ac:dyDescent="0.4">
      <c r="A581" s="78" t="s">
        <v>289</v>
      </c>
      <c r="B581" s="78" t="s">
        <v>24</v>
      </c>
      <c r="C581" s="38">
        <v>130</v>
      </c>
      <c r="D581" s="41">
        <v>0</v>
      </c>
      <c r="E581" s="13">
        <f t="shared" si="28"/>
        <v>130</v>
      </c>
      <c r="F581" s="40">
        <v>21</v>
      </c>
      <c r="G581" s="12">
        <f t="shared" si="30"/>
        <v>109</v>
      </c>
      <c r="H581" s="41">
        <v>532.69000000000005</v>
      </c>
      <c r="I581" s="14">
        <f t="shared" si="29"/>
        <v>58063.210000000006</v>
      </c>
    </row>
    <row r="582" spans="1:9" ht="27.75" x14ac:dyDescent="0.4">
      <c r="A582" s="78" t="s">
        <v>247</v>
      </c>
      <c r="B582" s="78" t="s">
        <v>201</v>
      </c>
      <c r="C582" s="38">
        <v>99</v>
      </c>
      <c r="D582" s="41">
        <v>200</v>
      </c>
      <c r="E582" s="13">
        <f t="shared" si="28"/>
        <v>299</v>
      </c>
      <c r="F582" s="40">
        <v>93</v>
      </c>
      <c r="G582" s="12">
        <f t="shared" si="30"/>
        <v>206</v>
      </c>
      <c r="H582" s="41">
        <v>272</v>
      </c>
      <c r="I582" s="14">
        <f t="shared" si="29"/>
        <v>56032</v>
      </c>
    </row>
    <row r="583" spans="1:9" ht="27.75" x14ac:dyDescent="0.4">
      <c r="A583" s="78" t="s">
        <v>276</v>
      </c>
      <c r="B583" s="78" t="s">
        <v>24</v>
      </c>
      <c r="C583" s="38">
        <v>150</v>
      </c>
      <c r="D583" s="41"/>
      <c r="E583" s="13">
        <f t="shared" si="28"/>
        <v>150</v>
      </c>
      <c r="F583" s="40">
        <v>150</v>
      </c>
      <c r="G583" s="12">
        <f t="shared" si="30"/>
        <v>0</v>
      </c>
      <c r="H583" s="41">
        <v>47.3</v>
      </c>
      <c r="I583" s="14">
        <f t="shared" si="29"/>
        <v>0</v>
      </c>
    </row>
    <row r="584" spans="1:9" ht="27.75" x14ac:dyDescent="0.4">
      <c r="A584" s="78" t="s">
        <v>287</v>
      </c>
      <c r="B584" s="78" t="s">
        <v>24</v>
      </c>
      <c r="C584" s="38">
        <v>133</v>
      </c>
      <c r="D584" s="41">
        <v>0</v>
      </c>
      <c r="E584" s="13">
        <f t="shared" si="28"/>
        <v>133</v>
      </c>
      <c r="F584" s="40">
        <v>20</v>
      </c>
      <c r="G584" s="12">
        <f t="shared" si="30"/>
        <v>113</v>
      </c>
      <c r="H584" s="41">
        <v>821.98</v>
      </c>
      <c r="I584" s="14">
        <f t="shared" si="29"/>
        <v>92883.74</v>
      </c>
    </row>
    <row r="585" spans="1:9" ht="27.75" x14ac:dyDescent="0.4">
      <c r="A585" s="78" t="s">
        <v>663</v>
      </c>
      <c r="B585" s="78" t="s">
        <v>24</v>
      </c>
      <c r="C585" s="38">
        <v>300</v>
      </c>
      <c r="D585" s="41">
        <v>0</v>
      </c>
      <c r="E585" s="13">
        <f t="shared" si="28"/>
        <v>300</v>
      </c>
      <c r="F585" s="40">
        <v>0</v>
      </c>
      <c r="G585" s="12">
        <f t="shared" si="30"/>
        <v>300</v>
      </c>
      <c r="H585" s="41">
        <v>17.84</v>
      </c>
      <c r="I585" s="14">
        <f t="shared" si="29"/>
        <v>5352</v>
      </c>
    </row>
    <row r="586" spans="1:9" ht="27.75" x14ac:dyDescent="0.4">
      <c r="A586" s="78" t="s">
        <v>655</v>
      </c>
      <c r="B586" s="78" t="s">
        <v>24</v>
      </c>
      <c r="C586" s="38">
        <v>750</v>
      </c>
      <c r="D586" s="41">
        <v>2000</v>
      </c>
      <c r="E586" s="13">
        <f t="shared" si="28"/>
        <v>2750</v>
      </c>
      <c r="F586" s="40">
        <v>1250</v>
      </c>
      <c r="G586" s="12">
        <f t="shared" si="30"/>
        <v>1500</v>
      </c>
      <c r="H586" s="41">
        <v>32</v>
      </c>
      <c r="I586" s="14">
        <f t="shared" si="29"/>
        <v>48000</v>
      </c>
    </row>
    <row r="587" spans="1:9" ht="27.75" x14ac:dyDescent="0.4">
      <c r="A587" s="78" t="s">
        <v>297</v>
      </c>
      <c r="B587" s="78" t="s">
        <v>24</v>
      </c>
      <c r="C587" s="38">
        <v>10</v>
      </c>
      <c r="D587" s="41"/>
      <c r="E587" s="13">
        <f t="shared" si="28"/>
        <v>10</v>
      </c>
      <c r="F587" s="40">
        <v>10</v>
      </c>
      <c r="G587" s="12">
        <f t="shared" si="30"/>
        <v>0</v>
      </c>
      <c r="H587" s="41">
        <v>85</v>
      </c>
      <c r="I587" s="14">
        <f t="shared" si="29"/>
        <v>0</v>
      </c>
    </row>
    <row r="588" spans="1:9" ht="27.75" x14ac:dyDescent="0.4">
      <c r="A588" s="78" t="s">
        <v>248</v>
      </c>
      <c r="B588" s="78" t="s">
        <v>203</v>
      </c>
      <c r="C588" s="38">
        <v>58</v>
      </c>
      <c r="D588" s="41">
        <v>5</v>
      </c>
      <c r="E588" s="13">
        <f t="shared" si="28"/>
        <v>63</v>
      </c>
      <c r="F588" s="40">
        <v>6</v>
      </c>
      <c r="G588" s="12">
        <f t="shared" si="30"/>
        <v>57</v>
      </c>
      <c r="H588" s="41">
        <v>79.2</v>
      </c>
      <c r="I588" s="14">
        <f t="shared" si="29"/>
        <v>4514.4000000000005</v>
      </c>
    </row>
    <row r="589" spans="1:9" ht="27.75" x14ac:dyDescent="0.4">
      <c r="A589" s="78" t="s">
        <v>637</v>
      </c>
      <c r="B589" s="78" t="s">
        <v>24</v>
      </c>
      <c r="C589" s="38">
        <v>1790</v>
      </c>
      <c r="D589" s="41">
        <v>0</v>
      </c>
      <c r="E589" s="13">
        <f t="shared" si="28"/>
        <v>1790</v>
      </c>
      <c r="F589" s="40">
        <v>380</v>
      </c>
      <c r="G589" s="12">
        <f t="shared" si="30"/>
        <v>1410</v>
      </c>
      <c r="H589" s="41">
        <v>82</v>
      </c>
      <c r="I589" s="14">
        <f t="shared" si="29"/>
        <v>115620</v>
      </c>
    </row>
    <row r="590" spans="1:9" ht="27.75" x14ac:dyDescent="0.4">
      <c r="A590" s="78" t="s">
        <v>286</v>
      </c>
      <c r="B590" s="78" t="s">
        <v>24</v>
      </c>
      <c r="C590" s="38">
        <v>370</v>
      </c>
      <c r="D590" s="41"/>
      <c r="E590" s="13">
        <f t="shared" si="28"/>
        <v>370</v>
      </c>
      <c r="F590" s="40">
        <v>60</v>
      </c>
      <c r="G590" s="12">
        <f t="shared" si="30"/>
        <v>310</v>
      </c>
      <c r="H590" s="41">
        <v>259.56</v>
      </c>
      <c r="I590" s="14">
        <f t="shared" si="29"/>
        <v>80463.600000000006</v>
      </c>
    </row>
    <row r="591" spans="1:9" ht="27.75" x14ac:dyDescent="0.4">
      <c r="A591" s="78" t="s">
        <v>249</v>
      </c>
      <c r="B591" s="78" t="s">
        <v>24</v>
      </c>
      <c r="C591" s="38">
        <v>200</v>
      </c>
      <c r="D591" s="41">
        <v>0</v>
      </c>
      <c r="E591" s="13">
        <f t="shared" si="28"/>
        <v>200</v>
      </c>
      <c r="F591" s="40">
        <v>0</v>
      </c>
      <c r="G591" s="12">
        <f t="shared" si="30"/>
        <v>200</v>
      </c>
      <c r="H591" s="41">
        <v>31</v>
      </c>
      <c r="I591" s="14">
        <f t="shared" si="29"/>
        <v>6200</v>
      </c>
    </row>
    <row r="592" spans="1:9" ht="27.75" x14ac:dyDescent="0.4">
      <c r="A592" s="78" t="s">
        <v>250</v>
      </c>
      <c r="B592" s="78" t="s">
        <v>24</v>
      </c>
      <c r="C592" s="38">
        <v>1300</v>
      </c>
      <c r="D592" s="41">
        <v>0</v>
      </c>
      <c r="E592" s="13">
        <f t="shared" si="28"/>
        <v>1300</v>
      </c>
      <c r="F592" s="40">
        <v>100</v>
      </c>
      <c r="G592" s="12">
        <f t="shared" si="30"/>
        <v>1200</v>
      </c>
      <c r="H592" s="41">
        <v>230</v>
      </c>
      <c r="I592" s="14">
        <f t="shared" si="29"/>
        <v>276000</v>
      </c>
    </row>
    <row r="593" spans="1:9" ht="27.75" x14ac:dyDescent="0.4">
      <c r="A593" s="79" t="s">
        <v>251</v>
      </c>
      <c r="B593" s="79" t="s">
        <v>24</v>
      </c>
      <c r="C593" s="38">
        <v>1180</v>
      </c>
      <c r="D593" s="41">
        <v>0</v>
      </c>
      <c r="E593" s="13">
        <f t="shared" si="28"/>
        <v>1180</v>
      </c>
      <c r="F593" s="40">
        <v>310</v>
      </c>
      <c r="G593" s="12">
        <f t="shared" si="30"/>
        <v>870</v>
      </c>
      <c r="H593" s="38">
        <v>1.82</v>
      </c>
      <c r="I593" s="14">
        <f t="shared" si="29"/>
        <v>1583.4</v>
      </c>
    </row>
    <row r="594" spans="1:9" ht="27.75" x14ac:dyDescent="0.4">
      <c r="A594" s="79" t="s">
        <v>252</v>
      </c>
      <c r="B594" s="79" t="s">
        <v>24</v>
      </c>
      <c r="C594" s="38">
        <v>170</v>
      </c>
      <c r="D594" s="41">
        <v>300</v>
      </c>
      <c r="E594" s="13">
        <f t="shared" si="28"/>
        <v>470</v>
      </c>
      <c r="F594" s="40">
        <v>105</v>
      </c>
      <c r="G594" s="12">
        <f t="shared" si="30"/>
        <v>365</v>
      </c>
      <c r="H594" s="38">
        <v>34.5</v>
      </c>
      <c r="I594" s="14">
        <f t="shared" si="29"/>
        <v>12592.5</v>
      </c>
    </row>
    <row r="595" spans="1:9" ht="27.75" x14ac:dyDescent="0.4">
      <c r="A595" s="79" t="s">
        <v>253</v>
      </c>
      <c r="B595" s="79" t="s">
        <v>24</v>
      </c>
      <c r="C595" s="38">
        <v>1900</v>
      </c>
      <c r="D595" s="41"/>
      <c r="E595" s="13">
        <f t="shared" si="28"/>
        <v>1900</v>
      </c>
      <c r="F595" s="40">
        <v>200</v>
      </c>
      <c r="G595" s="12">
        <f t="shared" si="30"/>
        <v>1700</v>
      </c>
      <c r="H595" s="38">
        <v>15.4</v>
      </c>
      <c r="I595" s="14">
        <f t="shared" si="29"/>
        <v>26180</v>
      </c>
    </row>
    <row r="596" spans="1:9" ht="27.75" x14ac:dyDescent="0.4">
      <c r="A596" s="79" t="s">
        <v>254</v>
      </c>
      <c r="B596" s="79" t="s">
        <v>24</v>
      </c>
      <c r="C596" s="38">
        <v>691</v>
      </c>
      <c r="D596" s="41">
        <v>0</v>
      </c>
      <c r="E596" s="13">
        <f t="shared" si="28"/>
        <v>691</v>
      </c>
      <c r="F596" s="40">
        <v>160</v>
      </c>
      <c r="G596" s="12">
        <f t="shared" si="30"/>
        <v>531</v>
      </c>
      <c r="H596" s="38">
        <v>30.8</v>
      </c>
      <c r="I596" s="14">
        <f t="shared" si="29"/>
        <v>16354.800000000001</v>
      </c>
    </row>
    <row r="597" spans="1:9" ht="27.75" x14ac:dyDescent="0.4">
      <c r="A597" s="79" t="s">
        <v>255</v>
      </c>
      <c r="B597" s="79" t="s">
        <v>24</v>
      </c>
      <c r="C597" s="38">
        <v>619</v>
      </c>
      <c r="D597" s="41">
        <v>0</v>
      </c>
      <c r="E597" s="13">
        <f t="shared" si="28"/>
        <v>619</v>
      </c>
      <c r="F597" s="40">
        <v>359</v>
      </c>
      <c r="G597" s="12">
        <f t="shared" si="30"/>
        <v>260</v>
      </c>
      <c r="H597" s="38">
        <v>1.0900000000000001</v>
      </c>
      <c r="I597" s="14">
        <f t="shared" si="29"/>
        <v>283.40000000000003</v>
      </c>
    </row>
    <row r="598" spans="1:9" ht="27.75" x14ac:dyDescent="0.4">
      <c r="A598" s="79" t="s">
        <v>277</v>
      </c>
      <c r="B598" s="79" t="s">
        <v>24</v>
      </c>
      <c r="C598" s="38">
        <v>85</v>
      </c>
      <c r="D598" s="41"/>
      <c r="E598" s="13">
        <f t="shared" si="28"/>
        <v>85</v>
      </c>
      <c r="F598" s="40">
        <v>0</v>
      </c>
      <c r="G598" s="12">
        <f t="shared" si="30"/>
        <v>85</v>
      </c>
      <c r="H598" s="38">
        <v>14.65</v>
      </c>
      <c r="I598" s="14">
        <f t="shared" si="29"/>
        <v>1245.25</v>
      </c>
    </row>
    <row r="599" spans="1:9" ht="27.75" x14ac:dyDescent="0.4">
      <c r="A599" s="79" t="s">
        <v>278</v>
      </c>
      <c r="B599" s="79" t="s">
        <v>24</v>
      </c>
      <c r="C599" s="38">
        <v>0</v>
      </c>
      <c r="D599" s="41">
        <v>0</v>
      </c>
      <c r="E599" s="13">
        <f t="shared" si="28"/>
        <v>0</v>
      </c>
      <c r="F599" s="40"/>
      <c r="G599" s="12">
        <f t="shared" si="30"/>
        <v>0</v>
      </c>
      <c r="H599" s="38">
        <v>15.33</v>
      </c>
      <c r="I599" s="14">
        <f t="shared" si="29"/>
        <v>0</v>
      </c>
    </row>
    <row r="600" spans="1:9" ht="27.75" x14ac:dyDescent="0.4">
      <c r="A600" s="79" t="s">
        <v>279</v>
      </c>
      <c r="B600" s="79" t="s">
        <v>24</v>
      </c>
      <c r="C600" s="38">
        <v>161</v>
      </c>
      <c r="D600" s="41"/>
      <c r="E600" s="13">
        <f t="shared" si="28"/>
        <v>161</v>
      </c>
      <c r="F600" s="40">
        <v>15</v>
      </c>
      <c r="G600" s="12">
        <f t="shared" si="30"/>
        <v>146</v>
      </c>
      <c r="H600" s="38">
        <v>15.33</v>
      </c>
      <c r="I600" s="14">
        <f t="shared" si="29"/>
        <v>2238.1799999999998</v>
      </c>
    </row>
    <row r="601" spans="1:9" ht="27.75" x14ac:dyDescent="0.4">
      <c r="A601" s="79" t="s">
        <v>280</v>
      </c>
      <c r="B601" s="79" t="s">
        <v>24</v>
      </c>
      <c r="C601" s="38">
        <v>0</v>
      </c>
      <c r="D601" s="41">
        <v>0</v>
      </c>
      <c r="E601" s="13">
        <f t="shared" si="28"/>
        <v>0</v>
      </c>
      <c r="F601" s="40">
        <v>0</v>
      </c>
      <c r="G601" s="12">
        <f t="shared" si="30"/>
        <v>0</v>
      </c>
      <c r="H601" s="38">
        <v>119.59</v>
      </c>
      <c r="I601" s="14">
        <f t="shared" si="29"/>
        <v>0</v>
      </c>
    </row>
    <row r="602" spans="1:9" ht="27.75" x14ac:dyDescent="0.4">
      <c r="A602" s="79" t="s">
        <v>281</v>
      </c>
      <c r="B602" s="79" t="s">
        <v>24</v>
      </c>
      <c r="C602" s="38">
        <v>25</v>
      </c>
      <c r="D602" s="41"/>
      <c r="E602" s="13">
        <f t="shared" si="28"/>
        <v>25</v>
      </c>
      <c r="F602" s="40">
        <v>10</v>
      </c>
      <c r="G602" s="12">
        <f t="shared" si="30"/>
        <v>15</v>
      </c>
      <c r="H602" s="38">
        <v>15.53</v>
      </c>
      <c r="I602" s="14">
        <f t="shared" si="29"/>
        <v>232.95</v>
      </c>
    </row>
    <row r="603" spans="1:9" ht="27.75" x14ac:dyDescent="0.4">
      <c r="A603" s="79" t="s">
        <v>282</v>
      </c>
      <c r="B603" s="79" t="s">
        <v>24</v>
      </c>
      <c r="C603" s="38">
        <v>15</v>
      </c>
      <c r="D603" s="41">
        <v>0</v>
      </c>
      <c r="E603" s="13">
        <f t="shared" si="28"/>
        <v>15</v>
      </c>
      <c r="F603" s="40"/>
      <c r="G603" s="12">
        <f t="shared" si="30"/>
        <v>15</v>
      </c>
      <c r="H603" s="38">
        <v>1616.75</v>
      </c>
      <c r="I603" s="14">
        <f t="shared" si="29"/>
        <v>24251.25</v>
      </c>
    </row>
    <row r="604" spans="1:9" ht="27.75" x14ac:dyDescent="0.4">
      <c r="A604" s="79" t="s">
        <v>295</v>
      </c>
      <c r="B604" s="79" t="s">
        <v>24</v>
      </c>
      <c r="C604" s="38">
        <v>0</v>
      </c>
      <c r="D604" s="41">
        <v>50</v>
      </c>
      <c r="E604" s="13">
        <f t="shared" si="28"/>
        <v>50</v>
      </c>
      <c r="F604" s="40">
        <v>0</v>
      </c>
      <c r="G604" s="12">
        <f t="shared" si="30"/>
        <v>50</v>
      </c>
      <c r="H604" s="38">
        <v>539</v>
      </c>
      <c r="I604" s="14">
        <f t="shared" si="29"/>
        <v>26950</v>
      </c>
    </row>
    <row r="605" spans="1:9" ht="27.75" x14ac:dyDescent="0.4">
      <c r="A605" s="79" t="s">
        <v>296</v>
      </c>
      <c r="B605" s="79" t="s">
        <v>24</v>
      </c>
      <c r="C605" s="38">
        <v>0</v>
      </c>
      <c r="D605" s="41">
        <v>5</v>
      </c>
      <c r="E605" s="13">
        <f t="shared" si="28"/>
        <v>5</v>
      </c>
      <c r="F605" s="40">
        <v>2</v>
      </c>
      <c r="G605" s="12">
        <f t="shared" si="30"/>
        <v>3</v>
      </c>
      <c r="H605" s="38">
        <v>539</v>
      </c>
      <c r="I605" s="14">
        <f t="shared" si="29"/>
        <v>1617</v>
      </c>
    </row>
    <row r="606" spans="1:9" ht="27.75" x14ac:dyDescent="0.4">
      <c r="A606" s="79" t="s">
        <v>284</v>
      </c>
      <c r="B606" s="79" t="s">
        <v>24</v>
      </c>
      <c r="C606" s="38">
        <v>298</v>
      </c>
      <c r="D606" s="41">
        <v>0</v>
      </c>
      <c r="E606" s="13">
        <f t="shared" si="28"/>
        <v>298</v>
      </c>
      <c r="F606" s="40">
        <v>7</v>
      </c>
      <c r="G606" s="12">
        <f t="shared" si="30"/>
        <v>291</v>
      </c>
      <c r="H606" s="38">
        <v>1540</v>
      </c>
      <c r="I606" s="14">
        <f t="shared" si="29"/>
        <v>448140</v>
      </c>
    </row>
    <row r="607" spans="1:9" ht="27.75" x14ac:dyDescent="0.4">
      <c r="A607" s="79" t="s">
        <v>635</v>
      </c>
      <c r="B607" s="79" t="s">
        <v>24</v>
      </c>
      <c r="C607" s="38">
        <v>49</v>
      </c>
      <c r="D607" s="41">
        <v>0</v>
      </c>
      <c r="E607" s="13">
        <f t="shared" si="28"/>
        <v>49</v>
      </c>
      <c r="F607" s="40">
        <v>0</v>
      </c>
      <c r="G607" s="12">
        <f t="shared" si="30"/>
        <v>49</v>
      </c>
      <c r="H607" s="38">
        <v>1838</v>
      </c>
      <c r="I607" s="14">
        <f t="shared" si="29"/>
        <v>90062</v>
      </c>
    </row>
    <row r="608" spans="1:9" ht="27.75" x14ac:dyDescent="0.4">
      <c r="A608" s="79" t="s">
        <v>636</v>
      </c>
      <c r="B608" s="79" t="s">
        <v>24</v>
      </c>
      <c r="C608" s="38">
        <v>30</v>
      </c>
      <c r="D608" s="41">
        <v>0</v>
      </c>
      <c r="E608" s="13">
        <f t="shared" si="28"/>
        <v>30</v>
      </c>
      <c r="F608" s="40">
        <v>6</v>
      </c>
      <c r="G608" s="12">
        <f t="shared" si="30"/>
        <v>24</v>
      </c>
      <c r="H608" s="38">
        <v>2875</v>
      </c>
      <c r="I608" s="14">
        <f t="shared" si="29"/>
        <v>69000</v>
      </c>
    </row>
    <row r="609" spans="1:9" ht="27.75" x14ac:dyDescent="0.4">
      <c r="A609" s="79" t="s">
        <v>285</v>
      </c>
      <c r="B609" s="79" t="s">
        <v>24</v>
      </c>
      <c r="C609" s="38">
        <v>56</v>
      </c>
      <c r="D609" s="41">
        <v>0</v>
      </c>
      <c r="E609" s="13">
        <f t="shared" si="28"/>
        <v>56</v>
      </c>
      <c r="F609" s="40">
        <v>0</v>
      </c>
      <c r="G609" s="12">
        <f t="shared" si="30"/>
        <v>56</v>
      </c>
      <c r="H609" s="38">
        <v>1980</v>
      </c>
      <c r="I609" s="14">
        <f t="shared" si="29"/>
        <v>110880</v>
      </c>
    </row>
    <row r="610" spans="1:9" ht="27.75" x14ac:dyDescent="0.4">
      <c r="A610" s="79" t="s">
        <v>256</v>
      </c>
      <c r="B610" s="79" t="s">
        <v>24</v>
      </c>
      <c r="C610" s="38">
        <v>2100</v>
      </c>
      <c r="D610" s="41">
        <v>0</v>
      </c>
      <c r="E610" s="13">
        <f t="shared" si="28"/>
        <v>2100</v>
      </c>
      <c r="F610" s="40">
        <v>1300</v>
      </c>
      <c r="G610" s="12">
        <f t="shared" si="30"/>
        <v>800</v>
      </c>
      <c r="H610" s="38">
        <v>3.17</v>
      </c>
      <c r="I610" s="14">
        <f t="shared" si="29"/>
        <v>2536</v>
      </c>
    </row>
    <row r="611" spans="1:9" ht="27.75" x14ac:dyDescent="0.4">
      <c r="A611" s="79" t="s">
        <v>257</v>
      </c>
      <c r="B611" s="79" t="s">
        <v>24</v>
      </c>
      <c r="C611" s="38">
        <v>0</v>
      </c>
      <c r="D611" s="41">
        <v>0</v>
      </c>
      <c r="E611" s="13">
        <f t="shared" si="28"/>
        <v>0</v>
      </c>
      <c r="F611" s="40">
        <v>0</v>
      </c>
      <c r="G611" s="12">
        <f t="shared" si="30"/>
        <v>0</v>
      </c>
      <c r="H611" s="38">
        <v>22</v>
      </c>
      <c r="I611" s="14">
        <f t="shared" si="29"/>
        <v>0</v>
      </c>
    </row>
    <row r="612" spans="1:9" ht="27.75" x14ac:dyDescent="0.4">
      <c r="A612" s="79" t="s">
        <v>258</v>
      </c>
      <c r="B612" s="79" t="s">
        <v>259</v>
      </c>
      <c r="C612" s="38">
        <v>229</v>
      </c>
      <c r="D612" s="41">
        <v>0</v>
      </c>
      <c r="E612" s="13">
        <f t="shared" si="28"/>
        <v>229</v>
      </c>
      <c r="F612" s="40">
        <v>45</v>
      </c>
      <c r="G612" s="12">
        <f t="shared" si="30"/>
        <v>184</v>
      </c>
      <c r="H612" s="38">
        <v>27.5</v>
      </c>
      <c r="I612" s="14">
        <f t="shared" si="29"/>
        <v>5060</v>
      </c>
    </row>
    <row r="613" spans="1:9" ht="27.75" x14ac:dyDescent="0.4">
      <c r="A613" s="79" t="s">
        <v>664</v>
      </c>
      <c r="B613" s="79" t="s">
        <v>24</v>
      </c>
      <c r="C613" s="38">
        <v>6000</v>
      </c>
      <c r="D613" s="41">
        <v>0</v>
      </c>
      <c r="E613" s="13">
        <f t="shared" si="28"/>
        <v>6000</v>
      </c>
      <c r="F613" s="40">
        <v>4400</v>
      </c>
      <c r="G613" s="12">
        <f t="shared" si="30"/>
        <v>1600</v>
      </c>
      <c r="H613" s="38">
        <v>1.57</v>
      </c>
      <c r="I613" s="14">
        <f t="shared" si="29"/>
        <v>2512</v>
      </c>
    </row>
    <row r="614" spans="1:9" ht="27.75" x14ac:dyDescent="0.4">
      <c r="A614" s="79" t="s">
        <v>294</v>
      </c>
      <c r="B614" s="79" t="s">
        <v>24</v>
      </c>
      <c r="C614" s="38">
        <v>4200</v>
      </c>
      <c r="D614" s="41">
        <v>0</v>
      </c>
      <c r="E614" s="13">
        <f t="shared" si="28"/>
        <v>4200</v>
      </c>
      <c r="F614" s="40">
        <v>2900</v>
      </c>
      <c r="G614" s="12">
        <f t="shared" si="30"/>
        <v>1300</v>
      </c>
      <c r="H614" s="38">
        <v>4.68</v>
      </c>
      <c r="I614" s="14">
        <f t="shared" si="29"/>
        <v>6084</v>
      </c>
    </row>
    <row r="615" spans="1:9" ht="27.75" x14ac:dyDescent="0.4">
      <c r="A615" s="79" t="s">
        <v>298</v>
      </c>
      <c r="B615" s="79" t="s">
        <v>24</v>
      </c>
      <c r="C615" s="38">
        <v>200</v>
      </c>
      <c r="D615" s="41">
        <v>3100</v>
      </c>
      <c r="E615" s="13">
        <f t="shared" si="28"/>
        <v>3300</v>
      </c>
      <c r="F615" s="40">
        <v>700</v>
      </c>
      <c r="G615" s="12">
        <f t="shared" si="30"/>
        <v>2600</v>
      </c>
      <c r="H615" s="38">
        <v>6.6</v>
      </c>
      <c r="I615" s="14">
        <f t="shared" si="29"/>
        <v>17160</v>
      </c>
    </row>
    <row r="616" spans="1:9" ht="27.75" x14ac:dyDescent="0.4">
      <c r="A616" s="79" t="s">
        <v>304</v>
      </c>
      <c r="B616" s="79" t="s">
        <v>24</v>
      </c>
      <c r="C616" s="38">
        <v>350</v>
      </c>
      <c r="D616" s="41">
        <v>30</v>
      </c>
      <c r="E616" s="13">
        <f t="shared" si="28"/>
        <v>380</v>
      </c>
      <c r="F616" s="40">
        <v>0</v>
      </c>
      <c r="G616" s="12">
        <f t="shared" si="30"/>
        <v>380</v>
      </c>
      <c r="H616" s="38">
        <v>15.4</v>
      </c>
      <c r="I616" s="14">
        <f t="shared" si="29"/>
        <v>5852</v>
      </c>
    </row>
    <row r="617" spans="1:9" ht="27.75" x14ac:dyDescent="0.4">
      <c r="A617" s="79" t="s">
        <v>299</v>
      </c>
      <c r="B617" s="79" t="s">
        <v>24</v>
      </c>
      <c r="C617" s="38">
        <v>0</v>
      </c>
      <c r="D617" s="41">
        <v>200</v>
      </c>
      <c r="E617" s="13">
        <f t="shared" si="28"/>
        <v>200</v>
      </c>
      <c r="F617" s="40">
        <v>30</v>
      </c>
      <c r="G617" s="12">
        <f t="shared" si="30"/>
        <v>170</v>
      </c>
      <c r="H617" s="38">
        <v>240</v>
      </c>
      <c r="I617" s="14">
        <f t="shared" si="29"/>
        <v>40800</v>
      </c>
    </row>
    <row r="618" spans="1:9" ht="27.75" x14ac:dyDescent="0.4">
      <c r="A618" s="79" t="s">
        <v>300</v>
      </c>
      <c r="B618" s="79" t="s">
        <v>24</v>
      </c>
      <c r="C618" s="38">
        <v>3100</v>
      </c>
      <c r="D618" s="41">
        <v>0</v>
      </c>
      <c r="E618" s="13">
        <f t="shared" si="28"/>
        <v>3100</v>
      </c>
      <c r="F618" s="40">
        <v>1100</v>
      </c>
      <c r="G618" s="12">
        <f t="shared" si="30"/>
        <v>2000</v>
      </c>
      <c r="H618" s="38">
        <v>35</v>
      </c>
      <c r="I618" s="14">
        <f t="shared" si="29"/>
        <v>70000</v>
      </c>
    </row>
    <row r="619" spans="1:9" ht="27.75" x14ac:dyDescent="0.4">
      <c r="A619" s="79" t="s">
        <v>301</v>
      </c>
      <c r="B619" s="79" t="s">
        <v>24</v>
      </c>
      <c r="C619" s="38"/>
      <c r="D619" s="41"/>
      <c r="E619" s="13">
        <f t="shared" si="28"/>
        <v>0</v>
      </c>
      <c r="F619" s="40"/>
      <c r="G619" s="12">
        <f t="shared" si="30"/>
        <v>0</v>
      </c>
      <c r="H619" s="38"/>
      <c r="I619" s="14">
        <f t="shared" si="29"/>
        <v>0</v>
      </c>
    </row>
    <row r="620" spans="1:9" ht="27.75" x14ac:dyDescent="0.4">
      <c r="A620" s="79" t="s">
        <v>302</v>
      </c>
      <c r="B620" s="79" t="s">
        <v>24</v>
      </c>
      <c r="C620" s="38">
        <v>179</v>
      </c>
      <c r="D620" s="41"/>
      <c r="E620" s="13">
        <f t="shared" si="28"/>
        <v>179</v>
      </c>
      <c r="F620" s="40">
        <v>100</v>
      </c>
      <c r="G620" s="12">
        <f t="shared" si="30"/>
        <v>79</v>
      </c>
      <c r="H620" s="38">
        <v>434.5</v>
      </c>
      <c r="I620" s="14">
        <f t="shared" si="29"/>
        <v>34325.5</v>
      </c>
    </row>
    <row r="621" spans="1:9" ht="27.75" x14ac:dyDescent="0.4">
      <c r="A621" s="79" t="s">
        <v>305</v>
      </c>
      <c r="B621" s="79" t="s">
        <v>24</v>
      </c>
      <c r="C621" s="38">
        <v>145</v>
      </c>
      <c r="D621" s="41"/>
      <c r="E621" s="13">
        <f t="shared" si="28"/>
        <v>145</v>
      </c>
      <c r="F621" s="40">
        <v>5</v>
      </c>
      <c r="G621" s="12">
        <f t="shared" si="30"/>
        <v>140</v>
      </c>
      <c r="H621" s="38">
        <v>21.89</v>
      </c>
      <c r="I621" s="14">
        <f t="shared" si="29"/>
        <v>3064.6</v>
      </c>
    </row>
    <row r="622" spans="1:9" ht="27.75" x14ac:dyDescent="0.4">
      <c r="A622" s="79" t="s">
        <v>303</v>
      </c>
      <c r="B622" s="79" t="s">
        <v>24</v>
      </c>
      <c r="C622" s="38">
        <v>375</v>
      </c>
      <c r="D622" s="41">
        <v>0</v>
      </c>
      <c r="E622" s="13">
        <f t="shared" si="28"/>
        <v>375</v>
      </c>
      <c r="F622" s="40">
        <v>175</v>
      </c>
      <c r="G622" s="12">
        <f t="shared" si="30"/>
        <v>200</v>
      </c>
      <c r="H622" s="38">
        <v>9.8699999999999992</v>
      </c>
      <c r="I622" s="14">
        <f t="shared" si="29"/>
        <v>1973.9999999999998</v>
      </c>
    </row>
    <row r="623" spans="1:9" ht="27.75" x14ac:dyDescent="0.4">
      <c r="A623" s="79" t="s">
        <v>464</v>
      </c>
      <c r="B623" s="79" t="s">
        <v>24</v>
      </c>
      <c r="C623" s="38">
        <v>1400</v>
      </c>
      <c r="D623" s="41">
        <v>0</v>
      </c>
      <c r="E623" s="13">
        <f t="shared" si="28"/>
        <v>1400</v>
      </c>
      <c r="F623" s="40">
        <v>850</v>
      </c>
      <c r="G623" s="12">
        <f t="shared" si="30"/>
        <v>550</v>
      </c>
      <c r="H623" s="38">
        <v>24.2</v>
      </c>
      <c r="I623" s="14">
        <f t="shared" si="29"/>
        <v>13310</v>
      </c>
    </row>
    <row r="624" spans="1:9" ht="27.75" x14ac:dyDescent="0.4">
      <c r="A624" s="79" t="s">
        <v>306</v>
      </c>
      <c r="B624" s="79" t="s">
        <v>24</v>
      </c>
      <c r="C624" s="38">
        <v>165</v>
      </c>
      <c r="D624" s="41">
        <v>0</v>
      </c>
      <c r="E624" s="13">
        <f t="shared" si="28"/>
        <v>165</v>
      </c>
      <c r="F624" s="40">
        <v>165</v>
      </c>
      <c r="G624" s="12">
        <f t="shared" si="30"/>
        <v>0</v>
      </c>
      <c r="H624" s="38">
        <v>108.25</v>
      </c>
      <c r="I624" s="14">
        <f t="shared" si="29"/>
        <v>0</v>
      </c>
    </row>
    <row r="625" spans="1:9" ht="27.75" x14ac:dyDescent="0.4">
      <c r="A625" s="79" t="s">
        <v>307</v>
      </c>
      <c r="B625" s="79" t="s">
        <v>24</v>
      </c>
      <c r="C625" s="38">
        <v>0</v>
      </c>
      <c r="D625" s="41">
        <v>1000</v>
      </c>
      <c r="E625" s="13">
        <f t="shared" si="28"/>
        <v>1000</v>
      </c>
      <c r="F625" s="40">
        <v>220</v>
      </c>
      <c r="G625" s="12">
        <f t="shared" si="30"/>
        <v>780</v>
      </c>
      <c r="H625" s="38">
        <v>348</v>
      </c>
      <c r="I625" s="14">
        <f t="shared" si="29"/>
        <v>271440</v>
      </c>
    </row>
    <row r="626" spans="1:9" ht="27.75" x14ac:dyDescent="0.4">
      <c r="A626" s="79" t="s">
        <v>308</v>
      </c>
      <c r="B626" s="79" t="s">
        <v>24</v>
      </c>
      <c r="C626" s="38">
        <v>190</v>
      </c>
      <c r="D626" s="41">
        <v>1000</v>
      </c>
      <c r="E626" s="13">
        <f t="shared" si="28"/>
        <v>1190</v>
      </c>
      <c r="F626" s="40">
        <v>160</v>
      </c>
      <c r="G626" s="12">
        <f t="shared" si="30"/>
        <v>1030</v>
      </c>
      <c r="H626" s="38">
        <v>75</v>
      </c>
      <c r="I626" s="14">
        <f t="shared" si="29"/>
        <v>77250</v>
      </c>
    </row>
    <row r="627" spans="1:9" ht="27.75" x14ac:dyDescent="0.4">
      <c r="A627" s="79" t="s">
        <v>309</v>
      </c>
      <c r="B627" s="79" t="s">
        <v>24</v>
      </c>
      <c r="C627" s="38">
        <v>84</v>
      </c>
      <c r="D627" s="41">
        <v>0</v>
      </c>
      <c r="E627" s="13">
        <f t="shared" si="28"/>
        <v>84</v>
      </c>
      <c r="F627" s="40">
        <v>0</v>
      </c>
      <c r="G627" s="12">
        <f t="shared" si="30"/>
        <v>84</v>
      </c>
      <c r="H627" s="38">
        <v>132</v>
      </c>
      <c r="I627" s="14">
        <f t="shared" si="29"/>
        <v>11088</v>
      </c>
    </row>
    <row r="628" spans="1:9" ht="27.75" x14ac:dyDescent="0.4">
      <c r="A628" s="79" t="s">
        <v>310</v>
      </c>
      <c r="B628" s="79" t="s">
        <v>24</v>
      </c>
      <c r="C628" s="38">
        <v>400</v>
      </c>
      <c r="D628" s="41"/>
      <c r="E628" s="13">
        <f t="shared" si="28"/>
        <v>400</v>
      </c>
      <c r="F628" s="40">
        <v>0</v>
      </c>
      <c r="G628" s="12">
        <f t="shared" si="30"/>
        <v>400</v>
      </c>
      <c r="H628" s="38">
        <v>0.3</v>
      </c>
      <c r="I628" s="14">
        <f t="shared" si="29"/>
        <v>120</v>
      </c>
    </row>
    <row r="629" spans="1:9" ht="27.75" x14ac:dyDescent="0.4">
      <c r="A629" s="79" t="s">
        <v>311</v>
      </c>
      <c r="B629" s="79" t="s">
        <v>24</v>
      </c>
      <c r="C629" s="38">
        <v>1100</v>
      </c>
      <c r="D629" s="41"/>
      <c r="E629" s="13">
        <f t="shared" si="28"/>
        <v>1100</v>
      </c>
      <c r="F629" s="40">
        <v>100</v>
      </c>
      <c r="G629" s="12">
        <f t="shared" si="30"/>
        <v>1000</v>
      </c>
      <c r="H629" s="38">
        <v>0.45</v>
      </c>
      <c r="I629" s="14">
        <f t="shared" si="29"/>
        <v>450</v>
      </c>
    </row>
    <row r="630" spans="1:9" ht="27.75" x14ac:dyDescent="0.4">
      <c r="A630" s="79" t="s">
        <v>495</v>
      </c>
      <c r="B630" s="79" t="s">
        <v>24</v>
      </c>
      <c r="C630" s="38">
        <v>822</v>
      </c>
      <c r="D630" s="41">
        <v>564</v>
      </c>
      <c r="E630" s="13">
        <f t="shared" si="28"/>
        <v>1386</v>
      </c>
      <c r="F630" s="40">
        <v>288</v>
      </c>
      <c r="G630" s="12">
        <f t="shared" si="30"/>
        <v>1098</v>
      </c>
      <c r="H630" s="38">
        <v>158.66</v>
      </c>
      <c r="I630" s="14">
        <f t="shared" si="29"/>
        <v>174208.68</v>
      </c>
    </row>
    <row r="631" spans="1:9" ht="27.75" x14ac:dyDescent="0.4">
      <c r="A631" s="79" t="s">
        <v>312</v>
      </c>
      <c r="B631" s="79" t="s">
        <v>24</v>
      </c>
      <c r="C631" s="38">
        <v>300</v>
      </c>
      <c r="D631" s="41">
        <v>0</v>
      </c>
      <c r="E631" s="13">
        <f t="shared" si="28"/>
        <v>300</v>
      </c>
      <c r="F631" s="40">
        <v>50</v>
      </c>
      <c r="G631" s="12">
        <f t="shared" si="30"/>
        <v>250</v>
      </c>
      <c r="H631" s="38">
        <v>17.48</v>
      </c>
      <c r="I631" s="14">
        <f t="shared" si="29"/>
        <v>4370</v>
      </c>
    </row>
    <row r="632" spans="1:9" ht="27.75" x14ac:dyDescent="0.4">
      <c r="A632" s="79" t="s">
        <v>313</v>
      </c>
      <c r="B632" s="79" t="s">
        <v>24</v>
      </c>
      <c r="C632" s="38">
        <v>1150</v>
      </c>
      <c r="D632" s="41">
        <v>0</v>
      </c>
      <c r="E632" s="13">
        <f t="shared" ref="E632:E695" si="31">+C632+D632</f>
        <v>1150</v>
      </c>
      <c r="F632" s="40">
        <v>450</v>
      </c>
      <c r="G632" s="12">
        <f t="shared" si="30"/>
        <v>700</v>
      </c>
      <c r="H632" s="38">
        <v>1.95</v>
      </c>
      <c r="I632" s="14">
        <f t="shared" ref="I632:I695" si="32">+G632*H632</f>
        <v>1365</v>
      </c>
    </row>
    <row r="633" spans="1:9" ht="27.75" x14ac:dyDescent="0.4">
      <c r="A633" s="79" t="s">
        <v>486</v>
      </c>
      <c r="B633" s="79" t="s">
        <v>24</v>
      </c>
      <c r="C633" s="38">
        <v>500</v>
      </c>
      <c r="D633" s="41">
        <v>0</v>
      </c>
      <c r="E633" s="13">
        <f t="shared" si="31"/>
        <v>500</v>
      </c>
      <c r="F633" s="40">
        <v>220</v>
      </c>
      <c r="G633" s="12">
        <f t="shared" ref="G633:G696" si="33">E633-F633</f>
        <v>280</v>
      </c>
      <c r="H633" s="38">
        <v>16.5</v>
      </c>
      <c r="I633" s="14">
        <f t="shared" si="32"/>
        <v>4620</v>
      </c>
    </row>
    <row r="634" spans="1:9" ht="27.75" x14ac:dyDescent="0.4">
      <c r="A634" s="79" t="s">
        <v>466</v>
      </c>
      <c r="B634" s="79" t="s">
        <v>24</v>
      </c>
      <c r="C634" s="38">
        <v>200</v>
      </c>
      <c r="D634" s="41">
        <v>2000</v>
      </c>
      <c r="E634" s="13">
        <f t="shared" si="31"/>
        <v>2200</v>
      </c>
      <c r="F634" s="40">
        <v>600</v>
      </c>
      <c r="G634" s="12">
        <f t="shared" si="33"/>
        <v>1600</v>
      </c>
      <c r="H634" s="38">
        <v>8.9</v>
      </c>
      <c r="I634" s="14">
        <f t="shared" si="32"/>
        <v>14240</v>
      </c>
    </row>
    <row r="635" spans="1:9" ht="27.75" x14ac:dyDescent="0.4">
      <c r="A635" s="79" t="s">
        <v>465</v>
      </c>
      <c r="B635" s="79" t="s">
        <v>24</v>
      </c>
      <c r="C635" s="38">
        <v>335</v>
      </c>
      <c r="D635" s="41">
        <v>0</v>
      </c>
      <c r="E635" s="13">
        <f t="shared" si="31"/>
        <v>335</v>
      </c>
      <c r="F635" s="40">
        <v>50</v>
      </c>
      <c r="G635" s="12">
        <f t="shared" si="33"/>
        <v>285</v>
      </c>
      <c r="H635" s="38">
        <v>76.98</v>
      </c>
      <c r="I635" s="14">
        <f t="shared" si="32"/>
        <v>21939.300000000003</v>
      </c>
    </row>
    <row r="636" spans="1:9" ht="27.75" x14ac:dyDescent="0.4">
      <c r="A636" s="79" t="s">
        <v>660</v>
      </c>
      <c r="B636" s="79" t="s">
        <v>24</v>
      </c>
      <c r="C636" s="38">
        <v>0</v>
      </c>
      <c r="D636" s="41">
        <v>0</v>
      </c>
      <c r="E636" s="13">
        <f t="shared" si="31"/>
        <v>0</v>
      </c>
      <c r="F636" s="40">
        <v>0</v>
      </c>
      <c r="G636" s="12">
        <f t="shared" si="33"/>
        <v>0</v>
      </c>
      <c r="H636" s="38">
        <v>26.38</v>
      </c>
      <c r="I636" s="14">
        <f t="shared" si="32"/>
        <v>0</v>
      </c>
    </row>
    <row r="637" spans="1:9" ht="27.75" x14ac:dyDescent="0.4">
      <c r="A637" s="79" t="s">
        <v>314</v>
      </c>
      <c r="B637" s="79" t="s">
        <v>24</v>
      </c>
      <c r="C637" s="38">
        <v>320</v>
      </c>
      <c r="D637" s="41">
        <v>0</v>
      </c>
      <c r="E637" s="13">
        <f t="shared" si="31"/>
        <v>320</v>
      </c>
      <c r="F637" s="40">
        <v>290</v>
      </c>
      <c r="G637" s="12">
        <f t="shared" si="33"/>
        <v>30</v>
      </c>
      <c r="H637" s="38">
        <v>18.149999999999999</v>
      </c>
      <c r="I637" s="14">
        <f t="shared" si="32"/>
        <v>544.5</v>
      </c>
    </row>
    <row r="638" spans="1:9" ht="27.75" x14ac:dyDescent="0.4">
      <c r="A638" s="79" t="s">
        <v>315</v>
      </c>
      <c r="B638" s="79" t="s">
        <v>24</v>
      </c>
      <c r="C638" s="38">
        <v>250</v>
      </c>
      <c r="D638" s="41">
        <v>0</v>
      </c>
      <c r="E638" s="13">
        <f t="shared" si="31"/>
        <v>250</v>
      </c>
      <c r="F638" s="40">
        <v>250</v>
      </c>
      <c r="G638" s="12">
        <f t="shared" si="33"/>
        <v>0</v>
      </c>
      <c r="H638" s="38">
        <v>110.42</v>
      </c>
      <c r="I638" s="14">
        <f t="shared" si="32"/>
        <v>0</v>
      </c>
    </row>
    <row r="639" spans="1:9" ht="27.75" x14ac:dyDescent="0.4">
      <c r="A639" s="79" t="s">
        <v>316</v>
      </c>
      <c r="B639" s="79" t="s">
        <v>24</v>
      </c>
      <c r="C639" s="38">
        <v>0</v>
      </c>
      <c r="D639" s="41"/>
      <c r="E639" s="13">
        <f t="shared" si="31"/>
        <v>0</v>
      </c>
      <c r="F639" s="40">
        <v>0</v>
      </c>
      <c r="G639" s="12">
        <f t="shared" si="33"/>
        <v>0</v>
      </c>
      <c r="H639" s="38">
        <v>0.45</v>
      </c>
      <c r="I639" s="14">
        <f t="shared" si="32"/>
        <v>0</v>
      </c>
    </row>
    <row r="640" spans="1:9" ht="27.75" x14ac:dyDescent="0.4">
      <c r="A640" s="79" t="s">
        <v>317</v>
      </c>
      <c r="B640" s="79" t="s">
        <v>24</v>
      </c>
      <c r="C640" s="38">
        <v>10</v>
      </c>
      <c r="D640" s="41">
        <v>0</v>
      </c>
      <c r="E640" s="13">
        <f t="shared" si="31"/>
        <v>10</v>
      </c>
      <c r="F640" s="40">
        <v>1</v>
      </c>
      <c r="G640" s="12">
        <f t="shared" si="33"/>
        <v>9</v>
      </c>
      <c r="H640" s="38">
        <v>714.28</v>
      </c>
      <c r="I640" s="14">
        <f t="shared" si="32"/>
        <v>6428.5199999999995</v>
      </c>
    </row>
    <row r="641" spans="1:9" ht="27.75" x14ac:dyDescent="0.4">
      <c r="A641" s="79" t="s">
        <v>318</v>
      </c>
      <c r="B641" s="79" t="s">
        <v>24</v>
      </c>
      <c r="C641" s="38">
        <v>200</v>
      </c>
      <c r="D641" s="41">
        <v>0</v>
      </c>
      <c r="E641" s="13">
        <f t="shared" si="31"/>
        <v>200</v>
      </c>
      <c r="F641" s="40">
        <v>200</v>
      </c>
      <c r="G641" s="12">
        <f t="shared" si="33"/>
        <v>0</v>
      </c>
      <c r="H641" s="38">
        <v>14.03</v>
      </c>
      <c r="I641" s="14">
        <f t="shared" si="32"/>
        <v>0</v>
      </c>
    </row>
    <row r="642" spans="1:9" ht="27.75" x14ac:dyDescent="0.4">
      <c r="A642" s="79" t="s">
        <v>319</v>
      </c>
      <c r="B642" s="79" t="s">
        <v>24</v>
      </c>
      <c r="C642" s="38">
        <v>2100</v>
      </c>
      <c r="D642" s="41">
        <v>0</v>
      </c>
      <c r="E642" s="13">
        <f t="shared" si="31"/>
        <v>2100</v>
      </c>
      <c r="F642" s="40">
        <v>300</v>
      </c>
      <c r="G642" s="12">
        <f t="shared" si="33"/>
        <v>1800</v>
      </c>
      <c r="H642" s="38">
        <v>12.65</v>
      </c>
      <c r="I642" s="14">
        <f t="shared" si="32"/>
        <v>22770</v>
      </c>
    </row>
    <row r="643" spans="1:9" ht="27.75" x14ac:dyDescent="0.4">
      <c r="A643" s="79" t="s">
        <v>320</v>
      </c>
      <c r="B643" s="79" t="s">
        <v>24</v>
      </c>
      <c r="C643" s="38">
        <v>500</v>
      </c>
      <c r="D643" s="41">
        <v>0</v>
      </c>
      <c r="E643" s="13">
        <f t="shared" si="31"/>
        <v>500</v>
      </c>
      <c r="F643" s="40">
        <v>20</v>
      </c>
      <c r="G643" s="12">
        <f t="shared" si="33"/>
        <v>480</v>
      </c>
      <c r="H643" s="38">
        <v>125</v>
      </c>
      <c r="I643" s="14">
        <f t="shared" si="32"/>
        <v>60000</v>
      </c>
    </row>
    <row r="644" spans="1:9" ht="27.75" x14ac:dyDescent="0.4">
      <c r="A644" s="79" t="s">
        <v>321</v>
      </c>
      <c r="B644" s="79" t="s">
        <v>24</v>
      </c>
      <c r="C644" s="38">
        <v>768</v>
      </c>
      <c r="D644" s="41">
        <v>400</v>
      </c>
      <c r="E644" s="13">
        <f t="shared" si="31"/>
        <v>1168</v>
      </c>
      <c r="F644" s="40">
        <v>978</v>
      </c>
      <c r="G644" s="12">
        <f t="shared" si="33"/>
        <v>190</v>
      </c>
      <c r="H644" s="38">
        <v>220</v>
      </c>
      <c r="I644" s="14">
        <f t="shared" si="32"/>
        <v>41800</v>
      </c>
    </row>
    <row r="645" spans="1:9" ht="27.75" x14ac:dyDescent="0.4">
      <c r="A645" s="79" t="s">
        <v>322</v>
      </c>
      <c r="B645" s="79" t="s">
        <v>24</v>
      </c>
      <c r="C645" s="38">
        <v>0</v>
      </c>
      <c r="D645" s="41">
        <v>0</v>
      </c>
      <c r="E645" s="13">
        <f t="shared" si="31"/>
        <v>0</v>
      </c>
      <c r="F645" s="40">
        <v>0</v>
      </c>
      <c r="G645" s="12">
        <f t="shared" si="33"/>
        <v>0</v>
      </c>
      <c r="H645" s="38">
        <v>135.62</v>
      </c>
      <c r="I645" s="14">
        <f t="shared" si="32"/>
        <v>0</v>
      </c>
    </row>
    <row r="646" spans="1:9" ht="27.75" x14ac:dyDescent="0.4">
      <c r="A646" s="79" t="s">
        <v>324</v>
      </c>
      <c r="B646" s="79" t="s">
        <v>24</v>
      </c>
      <c r="C646" s="38">
        <v>50</v>
      </c>
      <c r="D646" s="41">
        <v>1500</v>
      </c>
      <c r="E646" s="13">
        <f t="shared" si="31"/>
        <v>1550</v>
      </c>
      <c r="F646" s="40">
        <v>1100</v>
      </c>
      <c r="G646" s="12">
        <f t="shared" si="33"/>
        <v>450</v>
      </c>
      <c r="H646" s="38">
        <v>14</v>
      </c>
      <c r="I646" s="14">
        <f t="shared" si="32"/>
        <v>6300</v>
      </c>
    </row>
    <row r="647" spans="1:9" ht="27.75" x14ac:dyDescent="0.4">
      <c r="A647" s="79" t="s">
        <v>323</v>
      </c>
      <c r="B647" s="79" t="s">
        <v>24</v>
      </c>
      <c r="C647" s="38">
        <v>1850</v>
      </c>
      <c r="D647" s="41">
        <v>0</v>
      </c>
      <c r="E647" s="13">
        <f t="shared" si="31"/>
        <v>1850</v>
      </c>
      <c r="F647" s="40">
        <v>950</v>
      </c>
      <c r="G647" s="12">
        <f t="shared" si="33"/>
        <v>900</v>
      </c>
      <c r="H647" s="38">
        <v>9.33</v>
      </c>
      <c r="I647" s="14">
        <f t="shared" si="32"/>
        <v>8397</v>
      </c>
    </row>
    <row r="648" spans="1:9" ht="27.75" x14ac:dyDescent="0.4">
      <c r="A648" s="79" t="s">
        <v>325</v>
      </c>
      <c r="B648" s="79" t="s">
        <v>24</v>
      </c>
      <c r="C648" s="38">
        <v>5600</v>
      </c>
      <c r="D648" s="41">
        <v>0</v>
      </c>
      <c r="E648" s="13">
        <f t="shared" si="31"/>
        <v>5600</v>
      </c>
      <c r="F648" s="40">
        <v>2100</v>
      </c>
      <c r="G648" s="12">
        <f t="shared" si="33"/>
        <v>3500</v>
      </c>
      <c r="H648" s="38">
        <v>0.55000000000000004</v>
      </c>
      <c r="I648" s="14">
        <f t="shared" si="32"/>
        <v>1925.0000000000002</v>
      </c>
    </row>
    <row r="649" spans="1:9" ht="27.75" x14ac:dyDescent="0.4">
      <c r="A649" s="79" t="s">
        <v>326</v>
      </c>
      <c r="B649" s="79" t="s">
        <v>24</v>
      </c>
      <c r="C649" s="38">
        <v>2700</v>
      </c>
      <c r="D649" s="41"/>
      <c r="E649" s="13">
        <f t="shared" si="31"/>
        <v>2700</v>
      </c>
      <c r="F649" s="40">
        <v>0</v>
      </c>
      <c r="G649" s="12">
        <f t="shared" si="33"/>
        <v>2700</v>
      </c>
      <c r="H649" s="38">
        <v>3.79</v>
      </c>
      <c r="I649" s="14">
        <f t="shared" si="32"/>
        <v>10233</v>
      </c>
    </row>
    <row r="650" spans="1:9" ht="27.75" x14ac:dyDescent="0.4">
      <c r="A650" s="79" t="s">
        <v>327</v>
      </c>
      <c r="B650" s="79" t="s">
        <v>24</v>
      </c>
      <c r="C650" s="38">
        <v>21</v>
      </c>
      <c r="D650" s="41">
        <v>0</v>
      </c>
      <c r="E650" s="13">
        <f t="shared" si="31"/>
        <v>21</v>
      </c>
      <c r="F650" s="40">
        <v>3</v>
      </c>
      <c r="G650" s="12">
        <f t="shared" si="33"/>
        <v>18</v>
      </c>
      <c r="H650" s="38">
        <v>1200</v>
      </c>
      <c r="I650" s="14">
        <f t="shared" si="32"/>
        <v>21600</v>
      </c>
    </row>
    <row r="651" spans="1:9" ht="27.75" x14ac:dyDescent="0.4">
      <c r="A651" s="79" t="s">
        <v>328</v>
      </c>
      <c r="B651" s="79" t="s">
        <v>24</v>
      </c>
      <c r="C651" s="38">
        <v>4</v>
      </c>
      <c r="D651" s="41"/>
      <c r="E651" s="13">
        <f t="shared" si="31"/>
        <v>4</v>
      </c>
      <c r="F651" s="40">
        <v>2</v>
      </c>
      <c r="G651" s="12">
        <f t="shared" si="33"/>
        <v>2</v>
      </c>
      <c r="H651" s="38">
        <v>1375</v>
      </c>
      <c r="I651" s="14">
        <f t="shared" si="32"/>
        <v>2750</v>
      </c>
    </row>
    <row r="652" spans="1:9" ht="27.75" x14ac:dyDescent="0.4">
      <c r="A652" s="79" t="s">
        <v>329</v>
      </c>
      <c r="B652" s="79" t="s">
        <v>24</v>
      </c>
      <c r="C652" s="38">
        <v>278</v>
      </c>
      <c r="D652" s="41">
        <v>0</v>
      </c>
      <c r="E652" s="13">
        <f t="shared" si="31"/>
        <v>278</v>
      </c>
      <c r="F652" s="40">
        <v>97</v>
      </c>
      <c r="G652" s="12">
        <f t="shared" si="33"/>
        <v>181</v>
      </c>
      <c r="H652" s="38">
        <v>71.5</v>
      </c>
      <c r="I652" s="14">
        <f t="shared" si="32"/>
        <v>12941.5</v>
      </c>
    </row>
    <row r="653" spans="1:9" ht="27.75" x14ac:dyDescent="0.4">
      <c r="A653" s="79" t="s">
        <v>330</v>
      </c>
      <c r="B653" s="79" t="s">
        <v>24</v>
      </c>
      <c r="C653" s="38">
        <v>450</v>
      </c>
      <c r="D653" s="41">
        <v>0</v>
      </c>
      <c r="E653" s="13">
        <f t="shared" si="31"/>
        <v>450</v>
      </c>
      <c r="F653" s="40">
        <v>0</v>
      </c>
      <c r="G653" s="12">
        <f t="shared" si="33"/>
        <v>450</v>
      </c>
      <c r="H653" s="38">
        <v>300</v>
      </c>
      <c r="I653" s="14">
        <f t="shared" si="32"/>
        <v>135000</v>
      </c>
    </row>
    <row r="654" spans="1:9" ht="27.75" x14ac:dyDescent="0.4">
      <c r="A654" s="79" t="s">
        <v>333</v>
      </c>
      <c r="B654" s="79" t="s">
        <v>24</v>
      </c>
      <c r="C654" s="38">
        <v>230</v>
      </c>
      <c r="D654" s="41"/>
      <c r="E654" s="13">
        <f t="shared" si="31"/>
        <v>230</v>
      </c>
      <c r="F654" s="40">
        <v>30</v>
      </c>
      <c r="G654" s="12">
        <f t="shared" si="33"/>
        <v>200</v>
      </c>
      <c r="H654" s="38">
        <v>14.07</v>
      </c>
      <c r="I654" s="14">
        <f t="shared" si="32"/>
        <v>2814</v>
      </c>
    </row>
    <row r="655" spans="1:9" ht="27.75" x14ac:dyDescent="0.4">
      <c r="A655" s="79" t="s">
        <v>334</v>
      </c>
      <c r="B655" s="79" t="s">
        <v>24</v>
      </c>
      <c r="C655" s="38">
        <v>116</v>
      </c>
      <c r="D655" s="41">
        <v>0</v>
      </c>
      <c r="E655" s="13">
        <f t="shared" si="31"/>
        <v>116</v>
      </c>
      <c r="F655" s="40">
        <v>65</v>
      </c>
      <c r="G655" s="12">
        <v>50</v>
      </c>
      <c r="H655" s="38">
        <v>92.03</v>
      </c>
      <c r="I655" s="14">
        <f t="shared" si="32"/>
        <v>4601.5</v>
      </c>
    </row>
    <row r="656" spans="1:9" ht="27.75" x14ac:dyDescent="0.4">
      <c r="A656" s="79" t="s">
        <v>331</v>
      </c>
      <c r="B656" s="79" t="s">
        <v>24</v>
      </c>
      <c r="C656" s="38">
        <v>2000</v>
      </c>
      <c r="D656" s="41">
        <v>3000</v>
      </c>
      <c r="E656" s="13">
        <f t="shared" si="31"/>
        <v>5000</v>
      </c>
      <c r="F656" s="40">
        <v>1850</v>
      </c>
      <c r="G656" s="12">
        <f t="shared" si="33"/>
        <v>3150</v>
      </c>
      <c r="H656" s="38">
        <v>30</v>
      </c>
      <c r="I656" s="14">
        <f t="shared" si="32"/>
        <v>94500</v>
      </c>
    </row>
    <row r="657" spans="1:9" ht="27.75" x14ac:dyDescent="0.4">
      <c r="A657" s="79" t="s">
        <v>332</v>
      </c>
      <c r="B657" s="79" t="s">
        <v>24</v>
      </c>
      <c r="C657" s="38">
        <v>160</v>
      </c>
      <c r="D657" s="41">
        <v>0</v>
      </c>
      <c r="E657" s="13">
        <f t="shared" si="31"/>
        <v>160</v>
      </c>
      <c r="F657" s="40">
        <v>100</v>
      </c>
      <c r="G657" s="12">
        <f t="shared" si="33"/>
        <v>60</v>
      </c>
      <c r="H657" s="38">
        <v>31.9</v>
      </c>
      <c r="I657" s="14">
        <f t="shared" si="32"/>
        <v>1914</v>
      </c>
    </row>
    <row r="658" spans="1:9" ht="27.75" x14ac:dyDescent="0.4">
      <c r="A658" s="79" t="s">
        <v>335</v>
      </c>
      <c r="B658" s="79" t="s">
        <v>24</v>
      </c>
      <c r="C658" s="38">
        <v>560</v>
      </c>
      <c r="D658" s="41">
        <v>170</v>
      </c>
      <c r="E658" s="13">
        <f t="shared" si="31"/>
        <v>730</v>
      </c>
      <c r="F658" s="40">
        <v>110</v>
      </c>
      <c r="G658" s="12">
        <f t="shared" si="33"/>
        <v>620</v>
      </c>
      <c r="H658" s="38">
        <v>30.8</v>
      </c>
      <c r="I658" s="14">
        <f t="shared" si="32"/>
        <v>19096</v>
      </c>
    </row>
    <row r="659" spans="1:9" ht="27.75" x14ac:dyDescent="0.4">
      <c r="A659" s="79" t="s">
        <v>336</v>
      </c>
      <c r="B659" s="79" t="s">
        <v>24</v>
      </c>
      <c r="C659" s="38">
        <v>183</v>
      </c>
      <c r="D659" s="41">
        <v>100</v>
      </c>
      <c r="E659" s="13">
        <f t="shared" si="31"/>
        <v>283</v>
      </c>
      <c r="F659" s="40">
        <v>93</v>
      </c>
      <c r="G659" s="12">
        <f t="shared" si="33"/>
        <v>190</v>
      </c>
      <c r="H659" s="38">
        <v>54.65</v>
      </c>
      <c r="I659" s="14">
        <f t="shared" si="32"/>
        <v>10383.5</v>
      </c>
    </row>
    <row r="660" spans="1:9" ht="27.75" x14ac:dyDescent="0.4">
      <c r="A660" s="79" t="s">
        <v>337</v>
      </c>
      <c r="B660" s="79" t="s">
        <v>24</v>
      </c>
      <c r="C660" s="38">
        <v>432</v>
      </c>
      <c r="D660" s="41">
        <v>0</v>
      </c>
      <c r="E660" s="13">
        <f t="shared" si="31"/>
        <v>432</v>
      </c>
      <c r="F660" s="40">
        <v>204</v>
      </c>
      <c r="G660" s="12">
        <f t="shared" si="33"/>
        <v>228</v>
      </c>
      <c r="H660" s="38">
        <v>1334.86</v>
      </c>
      <c r="I660" s="14">
        <f t="shared" si="32"/>
        <v>304348.07999999996</v>
      </c>
    </row>
    <row r="661" spans="1:9" ht="27.75" x14ac:dyDescent="0.4">
      <c r="A661" s="79" t="s">
        <v>338</v>
      </c>
      <c r="B661" s="79" t="s">
        <v>24</v>
      </c>
      <c r="C661" s="38">
        <v>684</v>
      </c>
      <c r="D661" s="41">
        <v>0</v>
      </c>
      <c r="E661" s="13">
        <f t="shared" si="31"/>
        <v>684</v>
      </c>
      <c r="F661" s="40">
        <v>276</v>
      </c>
      <c r="G661" s="12">
        <f t="shared" si="33"/>
        <v>408</v>
      </c>
      <c r="H661" s="38">
        <v>140</v>
      </c>
      <c r="I661" s="14">
        <f t="shared" si="32"/>
        <v>57120</v>
      </c>
    </row>
    <row r="662" spans="1:9" ht="27.75" x14ac:dyDescent="0.4">
      <c r="A662" s="79" t="s">
        <v>339</v>
      </c>
      <c r="B662" s="79" t="s">
        <v>24</v>
      </c>
      <c r="C662" s="38">
        <v>488</v>
      </c>
      <c r="D662" s="41">
        <v>0</v>
      </c>
      <c r="E662" s="13">
        <f t="shared" si="31"/>
        <v>488</v>
      </c>
      <c r="F662" s="40">
        <v>72</v>
      </c>
      <c r="G662" s="12">
        <f t="shared" si="33"/>
        <v>416</v>
      </c>
      <c r="H662" s="38">
        <v>200</v>
      </c>
      <c r="I662" s="14">
        <f t="shared" si="32"/>
        <v>83200</v>
      </c>
    </row>
    <row r="663" spans="1:9" ht="27.75" x14ac:dyDescent="0.4">
      <c r="A663" s="79" t="s">
        <v>340</v>
      </c>
      <c r="B663" s="79" t="s">
        <v>24</v>
      </c>
      <c r="C663" s="38">
        <v>804</v>
      </c>
      <c r="D663" s="41">
        <v>36</v>
      </c>
      <c r="E663" s="13">
        <f t="shared" si="31"/>
        <v>840</v>
      </c>
      <c r="F663" s="40">
        <v>108</v>
      </c>
      <c r="G663" s="12">
        <f t="shared" si="33"/>
        <v>732</v>
      </c>
      <c r="H663" s="38">
        <v>33.5</v>
      </c>
      <c r="I663" s="14">
        <f t="shared" si="32"/>
        <v>24522</v>
      </c>
    </row>
    <row r="664" spans="1:9" ht="27.75" x14ac:dyDescent="0.4">
      <c r="A664" s="79" t="s">
        <v>341</v>
      </c>
      <c r="B664" s="79" t="s">
        <v>24</v>
      </c>
      <c r="C664" s="38">
        <v>1080</v>
      </c>
      <c r="D664" s="41">
        <v>156</v>
      </c>
      <c r="E664" s="13">
        <f t="shared" si="31"/>
        <v>1236</v>
      </c>
      <c r="F664" s="40">
        <v>204</v>
      </c>
      <c r="G664" s="12">
        <f t="shared" si="33"/>
        <v>1032</v>
      </c>
      <c r="H664" s="38">
        <v>33.5</v>
      </c>
      <c r="I664" s="14">
        <f t="shared" si="32"/>
        <v>34572</v>
      </c>
    </row>
    <row r="665" spans="1:9" ht="27.75" x14ac:dyDescent="0.4">
      <c r="A665" s="79" t="s">
        <v>342</v>
      </c>
      <c r="B665" s="79" t="s">
        <v>24</v>
      </c>
      <c r="C665" s="38">
        <v>672</v>
      </c>
      <c r="D665" s="41">
        <v>0</v>
      </c>
      <c r="E665" s="13">
        <f t="shared" si="31"/>
        <v>672</v>
      </c>
      <c r="F665" s="40">
        <v>48</v>
      </c>
      <c r="G665" s="12">
        <f t="shared" si="33"/>
        <v>624</v>
      </c>
      <c r="H665" s="38">
        <v>33.5</v>
      </c>
      <c r="I665" s="14">
        <f t="shared" si="32"/>
        <v>20904</v>
      </c>
    </row>
    <row r="666" spans="1:9" ht="27.75" x14ac:dyDescent="0.4">
      <c r="A666" s="79" t="s">
        <v>343</v>
      </c>
      <c r="B666" s="79" t="s">
        <v>24</v>
      </c>
      <c r="C666" s="38">
        <v>516</v>
      </c>
      <c r="D666" s="41">
        <v>0</v>
      </c>
      <c r="E666" s="13">
        <f t="shared" si="31"/>
        <v>516</v>
      </c>
      <c r="F666" s="40">
        <v>96</v>
      </c>
      <c r="G666" s="12">
        <f t="shared" si="33"/>
        <v>420</v>
      </c>
      <c r="H666" s="38">
        <v>112</v>
      </c>
      <c r="I666" s="14">
        <f t="shared" si="32"/>
        <v>47040</v>
      </c>
    </row>
    <row r="667" spans="1:9" ht="27.75" x14ac:dyDescent="0.4">
      <c r="A667" s="79" t="s">
        <v>344</v>
      </c>
      <c r="B667" s="79" t="s">
        <v>24</v>
      </c>
      <c r="C667" s="38">
        <v>252</v>
      </c>
      <c r="D667" s="41">
        <v>0</v>
      </c>
      <c r="E667" s="13">
        <f t="shared" si="31"/>
        <v>252</v>
      </c>
      <c r="F667" s="40">
        <v>0</v>
      </c>
      <c r="G667" s="12">
        <f t="shared" si="33"/>
        <v>252</v>
      </c>
      <c r="H667" s="38">
        <v>33.549999999999997</v>
      </c>
      <c r="I667" s="14">
        <f t="shared" si="32"/>
        <v>8454.5999999999985</v>
      </c>
    </row>
    <row r="668" spans="1:9" ht="27.75" x14ac:dyDescent="0.4">
      <c r="A668" s="79" t="s">
        <v>345</v>
      </c>
      <c r="B668" s="79" t="s">
        <v>24</v>
      </c>
      <c r="C668" s="38">
        <v>431</v>
      </c>
      <c r="D668" s="41">
        <v>25</v>
      </c>
      <c r="E668" s="13">
        <f t="shared" si="31"/>
        <v>456</v>
      </c>
      <c r="F668" s="40">
        <v>0</v>
      </c>
      <c r="G668" s="12">
        <f t="shared" si="33"/>
        <v>456</v>
      </c>
      <c r="H668" s="38">
        <v>100.49</v>
      </c>
      <c r="I668" s="14">
        <f t="shared" si="32"/>
        <v>45823.439999999995</v>
      </c>
    </row>
    <row r="669" spans="1:9" ht="27.75" x14ac:dyDescent="0.4">
      <c r="A669" s="79" t="s">
        <v>346</v>
      </c>
      <c r="B669" s="79" t="s">
        <v>24</v>
      </c>
      <c r="C669" s="38">
        <v>752</v>
      </c>
      <c r="D669" s="41">
        <v>40</v>
      </c>
      <c r="E669" s="13">
        <f t="shared" si="31"/>
        <v>792</v>
      </c>
      <c r="F669" s="40">
        <v>48</v>
      </c>
      <c r="G669" s="12">
        <f t="shared" si="33"/>
        <v>744</v>
      </c>
      <c r="H669" s="38">
        <v>116.25</v>
      </c>
      <c r="I669" s="14">
        <f t="shared" si="32"/>
        <v>86490</v>
      </c>
    </row>
    <row r="670" spans="1:9" ht="27.75" x14ac:dyDescent="0.4">
      <c r="A670" s="79" t="s">
        <v>347</v>
      </c>
      <c r="B670" s="79" t="s">
        <v>24</v>
      </c>
      <c r="C670" s="38">
        <v>216</v>
      </c>
      <c r="D670" s="41">
        <v>0</v>
      </c>
      <c r="E670" s="13">
        <f t="shared" si="31"/>
        <v>216</v>
      </c>
      <c r="F670" s="40">
        <v>0</v>
      </c>
      <c r="G670" s="12">
        <f t="shared" si="33"/>
        <v>216</v>
      </c>
      <c r="H670" s="38">
        <v>279.89999999999998</v>
      </c>
      <c r="I670" s="14">
        <f t="shared" si="32"/>
        <v>60458.399999999994</v>
      </c>
    </row>
    <row r="671" spans="1:9" ht="27.75" x14ac:dyDescent="0.4">
      <c r="A671" s="79" t="s">
        <v>348</v>
      </c>
      <c r="B671" s="79" t="s">
        <v>24</v>
      </c>
      <c r="C671" s="38">
        <v>600</v>
      </c>
      <c r="D671" s="41">
        <v>36</v>
      </c>
      <c r="E671" s="13">
        <f t="shared" si="31"/>
        <v>636</v>
      </c>
      <c r="F671" s="40">
        <v>0</v>
      </c>
      <c r="G671" s="12">
        <f t="shared" si="33"/>
        <v>636</v>
      </c>
      <c r="H671" s="38">
        <v>49.72</v>
      </c>
      <c r="I671" s="14">
        <f t="shared" si="32"/>
        <v>31621.919999999998</v>
      </c>
    </row>
    <row r="672" spans="1:9" ht="27.75" x14ac:dyDescent="0.4">
      <c r="A672" s="79" t="s">
        <v>349</v>
      </c>
      <c r="B672" s="79" t="s">
        <v>24</v>
      </c>
      <c r="C672" s="38">
        <v>60</v>
      </c>
      <c r="D672" s="41">
        <v>0</v>
      </c>
      <c r="E672" s="13">
        <f t="shared" si="31"/>
        <v>60</v>
      </c>
      <c r="F672" s="40">
        <v>60</v>
      </c>
      <c r="G672" s="12">
        <f t="shared" si="33"/>
        <v>0</v>
      </c>
      <c r="H672" s="38">
        <v>36.619999999999997</v>
      </c>
      <c r="I672" s="14">
        <f t="shared" si="32"/>
        <v>0</v>
      </c>
    </row>
    <row r="673" spans="1:9" ht="27.75" x14ac:dyDescent="0.4">
      <c r="A673" s="79" t="s">
        <v>350</v>
      </c>
      <c r="B673" s="79" t="s">
        <v>24</v>
      </c>
      <c r="C673" s="38">
        <v>360</v>
      </c>
      <c r="D673" s="41">
        <v>0</v>
      </c>
      <c r="E673" s="13">
        <f t="shared" si="31"/>
        <v>360</v>
      </c>
      <c r="F673" s="40">
        <v>48</v>
      </c>
      <c r="G673" s="12">
        <f t="shared" si="33"/>
        <v>312</v>
      </c>
      <c r="H673" s="38">
        <v>27.49</v>
      </c>
      <c r="I673" s="14">
        <f t="shared" si="32"/>
        <v>8576.8799999999992</v>
      </c>
    </row>
    <row r="674" spans="1:9" ht="27.75" x14ac:dyDescent="0.4">
      <c r="A674" s="79" t="s">
        <v>351</v>
      </c>
      <c r="B674" s="79" t="s">
        <v>24</v>
      </c>
      <c r="C674" s="38">
        <v>384</v>
      </c>
      <c r="D674" s="41">
        <v>24</v>
      </c>
      <c r="E674" s="13">
        <f t="shared" si="31"/>
        <v>408</v>
      </c>
      <c r="F674" s="40">
        <v>0</v>
      </c>
      <c r="G674" s="12">
        <f t="shared" si="33"/>
        <v>408</v>
      </c>
      <c r="H674" s="38">
        <v>33</v>
      </c>
      <c r="I674" s="14">
        <f t="shared" si="32"/>
        <v>13464</v>
      </c>
    </row>
    <row r="675" spans="1:9" ht="27.75" x14ac:dyDescent="0.4">
      <c r="A675" s="79" t="s">
        <v>352</v>
      </c>
      <c r="B675" s="79" t="s">
        <v>24</v>
      </c>
      <c r="C675" s="38">
        <v>0</v>
      </c>
      <c r="D675" s="41"/>
      <c r="E675" s="13">
        <f t="shared" si="31"/>
        <v>0</v>
      </c>
      <c r="F675" s="40">
        <v>0</v>
      </c>
      <c r="G675" s="12">
        <f t="shared" si="33"/>
        <v>0</v>
      </c>
      <c r="H675" s="38">
        <v>55.85</v>
      </c>
      <c r="I675" s="14">
        <f t="shared" si="32"/>
        <v>0</v>
      </c>
    </row>
    <row r="676" spans="1:9" ht="27.75" x14ac:dyDescent="0.4">
      <c r="A676" s="79" t="s">
        <v>353</v>
      </c>
      <c r="B676" s="79" t="s">
        <v>24</v>
      </c>
      <c r="C676" s="38">
        <v>96</v>
      </c>
      <c r="D676" s="41"/>
      <c r="E676" s="13">
        <f t="shared" si="31"/>
        <v>96</v>
      </c>
      <c r="F676" s="40">
        <v>0</v>
      </c>
      <c r="G676" s="12">
        <f t="shared" si="33"/>
        <v>96</v>
      </c>
      <c r="H676" s="38">
        <v>101.15</v>
      </c>
      <c r="I676" s="14">
        <f t="shared" si="32"/>
        <v>9710.4000000000015</v>
      </c>
    </row>
    <row r="677" spans="1:9" ht="27.75" x14ac:dyDescent="0.4">
      <c r="A677" s="79" t="s">
        <v>354</v>
      </c>
      <c r="B677" s="79" t="s">
        <v>24</v>
      </c>
      <c r="C677" s="38">
        <v>168</v>
      </c>
      <c r="D677" s="41"/>
      <c r="E677" s="13">
        <f t="shared" si="31"/>
        <v>168</v>
      </c>
      <c r="F677" s="40">
        <v>120</v>
      </c>
      <c r="G677" s="12">
        <f t="shared" si="33"/>
        <v>48</v>
      </c>
      <c r="H677" s="38">
        <v>121.5</v>
      </c>
      <c r="I677" s="14">
        <f t="shared" si="32"/>
        <v>5832</v>
      </c>
    </row>
    <row r="678" spans="1:9" ht="27.75" x14ac:dyDescent="0.4">
      <c r="A678" s="79" t="s">
        <v>355</v>
      </c>
      <c r="B678" s="79" t="s">
        <v>24</v>
      </c>
      <c r="C678" s="38">
        <v>24</v>
      </c>
      <c r="D678" s="41">
        <v>0</v>
      </c>
      <c r="E678" s="13">
        <f t="shared" si="31"/>
        <v>24</v>
      </c>
      <c r="F678" s="40">
        <v>0</v>
      </c>
      <c r="G678" s="12">
        <f t="shared" si="33"/>
        <v>24</v>
      </c>
      <c r="H678" s="38">
        <v>1305.96</v>
      </c>
      <c r="I678" s="14">
        <f t="shared" si="32"/>
        <v>31343.040000000001</v>
      </c>
    </row>
    <row r="679" spans="1:9" ht="27.75" x14ac:dyDescent="0.4">
      <c r="A679" s="79" t="s">
        <v>356</v>
      </c>
      <c r="B679" s="79" t="s">
        <v>24</v>
      </c>
      <c r="C679" s="38"/>
      <c r="D679" s="41"/>
      <c r="E679" s="13">
        <f t="shared" si="31"/>
        <v>0</v>
      </c>
      <c r="F679" s="40"/>
      <c r="G679" s="12">
        <f t="shared" si="33"/>
        <v>0</v>
      </c>
      <c r="H679" s="38"/>
      <c r="I679" s="14">
        <f t="shared" si="32"/>
        <v>0</v>
      </c>
    </row>
    <row r="680" spans="1:9" ht="27.75" x14ac:dyDescent="0.4">
      <c r="A680" s="79" t="s">
        <v>357</v>
      </c>
      <c r="B680" s="79" t="s">
        <v>24</v>
      </c>
      <c r="C680" s="38"/>
      <c r="D680" s="41"/>
      <c r="E680" s="13">
        <f t="shared" si="31"/>
        <v>0</v>
      </c>
      <c r="F680" s="40"/>
      <c r="G680" s="12">
        <f t="shared" si="33"/>
        <v>0</v>
      </c>
      <c r="H680" s="38"/>
      <c r="I680" s="14">
        <f t="shared" si="32"/>
        <v>0</v>
      </c>
    </row>
    <row r="681" spans="1:9" ht="27.75" x14ac:dyDescent="0.4">
      <c r="A681" s="79" t="s">
        <v>358</v>
      </c>
      <c r="B681" s="79" t="s">
        <v>24</v>
      </c>
      <c r="C681" s="38">
        <v>238</v>
      </c>
      <c r="D681" s="41">
        <v>0</v>
      </c>
      <c r="E681" s="13">
        <f t="shared" si="31"/>
        <v>238</v>
      </c>
      <c r="F681" s="40">
        <v>48</v>
      </c>
      <c r="G681" s="12">
        <f t="shared" si="33"/>
        <v>190</v>
      </c>
      <c r="H681" s="38">
        <v>148.46</v>
      </c>
      <c r="I681" s="14">
        <f t="shared" si="32"/>
        <v>28207.4</v>
      </c>
    </row>
    <row r="682" spans="1:9" ht="27.75" x14ac:dyDescent="0.4">
      <c r="A682" s="79" t="s">
        <v>359</v>
      </c>
      <c r="B682" s="79" t="s">
        <v>24</v>
      </c>
      <c r="C682" s="38">
        <v>241</v>
      </c>
      <c r="D682" s="41">
        <v>0</v>
      </c>
      <c r="E682" s="13">
        <f t="shared" si="31"/>
        <v>241</v>
      </c>
      <c r="F682" s="40">
        <v>6</v>
      </c>
      <c r="G682" s="12">
        <f t="shared" si="33"/>
        <v>235</v>
      </c>
      <c r="H682" s="38">
        <v>209.55</v>
      </c>
      <c r="I682" s="14">
        <f t="shared" si="32"/>
        <v>49244.25</v>
      </c>
    </row>
    <row r="683" spans="1:9" ht="27.75" x14ac:dyDescent="0.4">
      <c r="A683" s="79" t="s">
        <v>360</v>
      </c>
      <c r="B683" s="79" t="s">
        <v>24</v>
      </c>
      <c r="C683" s="38">
        <v>87</v>
      </c>
      <c r="D683" s="41">
        <v>0</v>
      </c>
      <c r="E683" s="13">
        <f t="shared" si="31"/>
        <v>87</v>
      </c>
      <c r="F683" s="40">
        <v>0</v>
      </c>
      <c r="G683" s="12">
        <f t="shared" si="33"/>
        <v>87</v>
      </c>
      <c r="H683" s="38">
        <v>187.14</v>
      </c>
      <c r="I683" s="14">
        <f t="shared" si="32"/>
        <v>16281.179999999998</v>
      </c>
    </row>
    <row r="684" spans="1:9" ht="27.75" x14ac:dyDescent="0.4">
      <c r="A684" s="79" t="s">
        <v>361</v>
      </c>
      <c r="B684" s="79" t="s">
        <v>24</v>
      </c>
      <c r="C684" s="38">
        <v>39</v>
      </c>
      <c r="D684" s="41">
        <v>0</v>
      </c>
      <c r="E684" s="13">
        <f t="shared" si="31"/>
        <v>39</v>
      </c>
      <c r="F684" s="40">
        <v>8</v>
      </c>
      <c r="G684" s="12">
        <f t="shared" si="33"/>
        <v>31</v>
      </c>
      <c r="H684" s="38">
        <v>240.9</v>
      </c>
      <c r="I684" s="14">
        <f t="shared" si="32"/>
        <v>7467.9000000000005</v>
      </c>
    </row>
    <row r="685" spans="1:9" ht="27.75" x14ac:dyDescent="0.4">
      <c r="A685" s="79" t="s">
        <v>362</v>
      </c>
      <c r="B685" s="79" t="s">
        <v>24</v>
      </c>
      <c r="C685" s="38">
        <v>2800</v>
      </c>
      <c r="D685" s="41">
        <v>0</v>
      </c>
      <c r="E685" s="13">
        <f t="shared" si="31"/>
        <v>2800</v>
      </c>
      <c r="F685" s="40">
        <v>1700</v>
      </c>
      <c r="G685" s="12">
        <v>1100</v>
      </c>
      <c r="H685" s="38">
        <v>1.38</v>
      </c>
      <c r="I685" s="14">
        <f t="shared" si="32"/>
        <v>1517.9999999999998</v>
      </c>
    </row>
    <row r="686" spans="1:9" ht="27.75" x14ac:dyDescent="0.4">
      <c r="A686" s="79" t="s">
        <v>364</v>
      </c>
      <c r="B686" s="79" t="s">
        <v>24</v>
      </c>
      <c r="C686" s="38">
        <v>3600</v>
      </c>
      <c r="D686" s="41">
        <v>8000</v>
      </c>
      <c r="E686" s="13">
        <f t="shared" si="31"/>
        <v>11600</v>
      </c>
      <c r="F686" s="40">
        <v>6200</v>
      </c>
      <c r="G686" s="12">
        <f t="shared" si="33"/>
        <v>5400</v>
      </c>
      <c r="H686" s="38">
        <v>3.5</v>
      </c>
      <c r="I686" s="14">
        <f t="shared" si="32"/>
        <v>18900</v>
      </c>
    </row>
    <row r="687" spans="1:9" ht="27.75" x14ac:dyDescent="0.4">
      <c r="A687" s="79" t="s">
        <v>363</v>
      </c>
      <c r="B687" s="79" t="s">
        <v>24</v>
      </c>
      <c r="C687" s="38">
        <v>18000</v>
      </c>
      <c r="D687" s="41"/>
      <c r="E687" s="13">
        <f t="shared" si="31"/>
        <v>18000</v>
      </c>
      <c r="F687" s="40">
        <v>13700</v>
      </c>
      <c r="G687" s="12">
        <f t="shared" si="33"/>
        <v>4300</v>
      </c>
      <c r="H687" s="38">
        <v>2.34</v>
      </c>
      <c r="I687" s="14">
        <f t="shared" si="32"/>
        <v>10062</v>
      </c>
    </row>
    <row r="688" spans="1:9" ht="27.75" x14ac:dyDescent="0.4">
      <c r="A688" s="79" t="s">
        <v>365</v>
      </c>
      <c r="B688" s="79" t="s">
        <v>24</v>
      </c>
      <c r="C688" s="38">
        <v>3600</v>
      </c>
      <c r="D688" s="41">
        <v>25000</v>
      </c>
      <c r="E688" s="13">
        <f t="shared" si="31"/>
        <v>28600</v>
      </c>
      <c r="F688" s="40">
        <v>7700</v>
      </c>
      <c r="G688" s="12">
        <f t="shared" si="33"/>
        <v>20900</v>
      </c>
      <c r="H688" s="38">
        <v>4.96</v>
      </c>
      <c r="I688" s="14">
        <f t="shared" si="32"/>
        <v>103664</v>
      </c>
    </row>
    <row r="689" spans="1:9" ht="27.75" x14ac:dyDescent="0.4">
      <c r="A689" s="79" t="s">
        <v>366</v>
      </c>
      <c r="B689" s="79" t="s">
        <v>24</v>
      </c>
      <c r="C689" s="38">
        <v>1050</v>
      </c>
      <c r="D689" s="41">
        <v>0</v>
      </c>
      <c r="E689" s="13">
        <f t="shared" si="31"/>
        <v>1050</v>
      </c>
      <c r="F689" s="40">
        <v>950</v>
      </c>
      <c r="G689" s="12">
        <f t="shared" si="33"/>
        <v>100</v>
      </c>
      <c r="H689" s="38">
        <v>3.41</v>
      </c>
      <c r="I689" s="14">
        <f t="shared" si="32"/>
        <v>341</v>
      </c>
    </row>
    <row r="690" spans="1:9" ht="27.75" x14ac:dyDescent="0.4">
      <c r="A690" s="79" t="s">
        <v>367</v>
      </c>
      <c r="B690" s="79" t="s">
        <v>24</v>
      </c>
      <c r="C690" s="38">
        <v>35</v>
      </c>
      <c r="D690" s="41">
        <v>0</v>
      </c>
      <c r="E690" s="13">
        <f t="shared" si="31"/>
        <v>35</v>
      </c>
      <c r="F690" s="40">
        <v>19</v>
      </c>
      <c r="G690" s="12">
        <f t="shared" si="33"/>
        <v>16</v>
      </c>
      <c r="H690" s="38">
        <v>797.5</v>
      </c>
      <c r="I690" s="14">
        <f t="shared" si="32"/>
        <v>12760</v>
      </c>
    </row>
    <row r="691" spans="1:9" ht="27.75" x14ac:dyDescent="0.4">
      <c r="A691" s="79" t="s">
        <v>463</v>
      </c>
      <c r="B691" s="79" t="s">
        <v>24</v>
      </c>
      <c r="C691" s="38">
        <v>28</v>
      </c>
      <c r="D691" s="41"/>
      <c r="E691" s="13">
        <f t="shared" si="31"/>
        <v>28</v>
      </c>
      <c r="F691" s="40">
        <v>0</v>
      </c>
      <c r="G691" s="12">
        <f t="shared" si="33"/>
        <v>28</v>
      </c>
      <c r="H691" s="38">
        <v>44</v>
      </c>
      <c r="I691" s="14">
        <f t="shared" si="32"/>
        <v>1232</v>
      </c>
    </row>
    <row r="692" spans="1:9" ht="27.75" x14ac:dyDescent="0.4">
      <c r="A692" s="79" t="s">
        <v>368</v>
      </c>
      <c r="B692" s="79" t="s">
        <v>24</v>
      </c>
      <c r="C692" s="38">
        <v>700</v>
      </c>
      <c r="D692" s="41">
        <v>0</v>
      </c>
      <c r="E692" s="13">
        <f t="shared" si="31"/>
        <v>700</v>
      </c>
      <c r="F692" s="40">
        <v>700</v>
      </c>
      <c r="G692" s="12">
        <f t="shared" si="33"/>
        <v>0</v>
      </c>
      <c r="H692" s="38">
        <v>6.16</v>
      </c>
      <c r="I692" s="14">
        <f t="shared" si="32"/>
        <v>0</v>
      </c>
    </row>
    <row r="693" spans="1:9" ht="27.75" x14ac:dyDescent="0.4">
      <c r="A693" s="79" t="s">
        <v>369</v>
      </c>
      <c r="B693" s="79" t="s">
        <v>24</v>
      </c>
      <c r="C693" s="38">
        <v>3400</v>
      </c>
      <c r="D693" s="41">
        <v>0</v>
      </c>
      <c r="E693" s="13">
        <f t="shared" si="31"/>
        <v>3400</v>
      </c>
      <c r="F693" s="40">
        <v>1200</v>
      </c>
      <c r="G693" s="12">
        <f t="shared" si="33"/>
        <v>2200</v>
      </c>
      <c r="H693" s="38">
        <v>21.3</v>
      </c>
      <c r="I693" s="14">
        <f t="shared" si="32"/>
        <v>46860</v>
      </c>
    </row>
    <row r="694" spans="1:9" ht="27.75" x14ac:dyDescent="0.4">
      <c r="A694" s="79" t="s">
        <v>370</v>
      </c>
      <c r="B694" s="79" t="s">
        <v>24</v>
      </c>
      <c r="C694" s="38">
        <v>70</v>
      </c>
      <c r="D694" s="41">
        <v>0</v>
      </c>
      <c r="E694" s="13">
        <f t="shared" si="31"/>
        <v>70</v>
      </c>
      <c r="F694" s="40">
        <v>0</v>
      </c>
      <c r="G694" s="12">
        <f t="shared" si="33"/>
        <v>70</v>
      </c>
      <c r="H694" s="38">
        <v>3250</v>
      </c>
      <c r="I694" s="14">
        <f t="shared" si="32"/>
        <v>227500</v>
      </c>
    </row>
    <row r="695" spans="1:9" ht="27.75" x14ac:dyDescent="0.4">
      <c r="A695" s="79" t="s">
        <v>371</v>
      </c>
      <c r="B695" s="79" t="s">
        <v>24</v>
      </c>
      <c r="C695" s="38">
        <v>100</v>
      </c>
      <c r="D695" s="41">
        <v>500</v>
      </c>
      <c r="E695" s="13">
        <f t="shared" si="31"/>
        <v>600</v>
      </c>
      <c r="F695" s="40">
        <v>200</v>
      </c>
      <c r="G695" s="12">
        <f t="shared" si="33"/>
        <v>400</v>
      </c>
      <c r="H695" s="38">
        <v>198</v>
      </c>
      <c r="I695" s="14">
        <f t="shared" si="32"/>
        <v>79200</v>
      </c>
    </row>
    <row r="696" spans="1:9" ht="27.75" x14ac:dyDescent="0.4">
      <c r="A696" s="79" t="s">
        <v>372</v>
      </c>
      <c r="B696" s="79" t="s">
        <v>24</v>
      </c>
      <c r="C696" s="38">
        <v>180</v>
      </c>
      <c r="D696" s="41">
        <v>0</v>
      </c>
      <c r="E696" s="13">
        <f t="shared" ref="E696:E759" si="34">+C696+D696</f>
        <v>180</v>
      </c>
      <c r="F696" s="40">
        <v>16</v>
      </c>
      <c r="G696" s="12">
        <f t="shared" si="33"/>
        <v>164</v>
      </c>
      <c r="H696" s="38">
        <v>24.68</v>
      </c>
      <c r="I696" s="14">
        <f t="shared" ref="I696:I759" si="35">+G696*H696</f>
        <v>4047.52</v>
      </c>
    </row>
    <row r="697" spans="1:9" ht="27.75" x14ac:dyDescent="0.4">
      <c r="A697" s="79" t="s">
        <v>373</v>
      </c>
      <c r="B697" s="79" t="s">
        <v>24</v>
      </c>
      <c r="C697" s="38">
        <v>90</v>
      </c>
      <c r="D697" s="41">
        <v>0</v>
      </c>
      <c r="E697" s="13">
        <f t="shared" si="34"/>
        <v>90</v>
      </c>
      <c r="F697" s="40">
        <v>50</v>
      </c>
      <c r="G697" s="12">
        <f t="shared" ref="G697:G760" si="36">E697-F697</f>
        <v>40</v>
      </c>
      <c r="H697" s="38">
        <v>552</v>
      </c>
      <c r="I697" s="14">
        <f t="shared" si="35"/>
        <v>22080</v>
      </c>
    </row>
    <row r="698" spans="1:9" ht="27.75" x14ac:dyDescent="0.4">
      <c r="A698" s="79" t="s">
        <v>407</v>
      </c>
      <c r="B698" s="79" t="s">
        <v>24</v>
      </c>
      <c r="C698" s="38">
        <v>25</v>
      </c>
      <c r="D698" s="41">
        <v>0</v>
      </c>
      <c r="E698" s="13">
        <f t="shared" si="34"/>
        <v>25</v>
      </c>
      <c r="F698" s="40">
        <v>4</v>
      </c>
      <c r="G698" s="12">
        <v>21</v>
      </c>
      <c r="H698" s="38">
        <v>139.37</v>
      </c>
      <c r="I698" s="14">
        <f t="shared" si="35"/>
        <v>2926.77</v>
      </c>
    </row>
    <row r="699" spans="1:9" ht="27.75" x14ac:dyDescent="0.4">
      <c r="A699" s="79" t="s">
        <v>374</v>
      </c>
      <c r="B699" s="79" t="s">
        <v>24</v>
      </c>
      <c r="C699" s="38">
        <v>360</v>
      </c>
      <c r="D699" s="41">
        <v>100</v>
      </c>
      <c r="E699" s="13">
        <f t="shared" si="34"/>
        <v>460</v>
      </c>
      <c r="F699" s="40">
        <v>150</v>
      </c>
      <c r="G699" s="12">
        <f t="shared" si="36"/>
        <v>310</v>
      </c>
      <c r="H699" s="38">
        <v>15.52</v>
      </c>
      <c r="I699" s="14">
        <f t="shared" si="35"/>
        <v>4811.2</v>
      </c>
    </row>
    <row r="700" spans="1:9" ht="27.75" x14ac:dyDescent="0.4">
      <c r="A700" s="79" t="s">
        <v>375</v>
      </c>
      <c r="B700" s="79" t="s">
        <v>24</v>
      </c>
      <c r="C700" s="38">
        <v>76</v>
      </c>
      <c r="D700" s="41">
        <v>0</v>
      </c>
      <c r="E700" s="13">
        <f t="shared" si="34"/>
        <v>76</v>
      </c>
      <c r="F700" s="40">
        <v>53</v>
      </c>
      <c r="G700" s="12">
        <f t="shared" si="36"/>
        <v>23</v>
      </c>
      <c r="H700" s="38">
        <v>27.5</v>
      </c>
      <c r="I700" s="14">
        <f t="shared" si="35"/>
        <v>632.5</v>
      </c>
    </row>
    <row r="701" spans="1:9" ht="27.75" x14ac:dyDescent="0.4">
      <c r="A701" s="79" t="s">
        <v>376</v>
      </c>
      <c r="B701" s="79" t="s">
        <v>24</v>
      </c>
      <c r="C701" s="38">
        <v>41</v>
      </c>
      <c r="D701" s="41"/>
      <c r="E701" s="13">
        <f t="shared" si="34"/>
        <v>41</v>
      </c>
      <c r="F701" s="40">
        <v>0</v>
      </c>
      <c r="G701" s="12">
        <f t="shared" si="36"/>
        <v>41</v>
      </c>
      <c r="H701" s="38">
        <v>198</v>
      </c>
      <c r="I701" s="14">
        <f t="shared" si="35"/>
        <v>8118</v>
      </c>
    </row>
    <row r="702" spans="1:9" ht="27.75" x14ac:dyDescent="0.4">
      <c r="A702" s="79" t="s">
        <v>377</v>
      </c>
      <c r="B702" s="79" t="s">
        <v>24</v>
      </c>
      <c r="C702" s="38">
        <v>1162</v>
      </c>
      <c r="D702" s="41">
        <v>0</v>
      </c>
      <c r="E702" s="13">
        <f t="shared" si="34"/>
        <v>1162</v>
      </c>
      <c r="F702" s="40">
        <v>209</v>
      </c>
      <c r="G702" s="12">
        <f t="shared" si="36"/>
        <v>953</v>
      </c>
      <c r="H702" s="38">
        <v>66.5</v>
      </c>
      <c r="I702" s="14">
        <f t="shared" si="35"/>
        <v>63374.5</v>
      </c>
    </row>
    <row r="703" spans="1:9" ht="27.75" x14ac:dyDescent="0.4">
      <c r="A703" s="79" t="s">
        <v>378</v>
      </c>
      <c r="B703" s="79" t="s">
        <v>24</v>
      </c>
      <c r="C703" s="38">
        <v>212</v>
      </c>
      <c r="D703" s="41">
        <v>8</v>
      </c>
      <c r="E703" s="13">
        <f t="shared" si="34"/>
        <v>220</v>
      </c>
      <c r="F703" s="40">
        <v>10</v>
      </c>
      <c r="G703" s="12">
        <f t="shared" si="36"/>
        <v>210</v>
      </c>
      <c r="H703" s="38">
        <v>23.2</v>
      </c>
      <c r="I703" s="14">
        <f t="shared" si="35"/>
        <v>4872</v>
      </c>
    </row>
    <row r="704" spans="1:9" ht="27.75" x14ac:dyDescent="0.4">
      <c r="A704" s="79" t="s">
        <v>379</v>
      </c>
      <c r="B704" s="79" t="s">
        <v>24</v>
      </c>
      <c r="C704" s="38">
        <v>500</v>
      </c>
      <c r="D704" s="41">
        <v>0</v>
      </c>
      <c r="E704" s="13">
        <f t="shared" si="34"/>
        <v>500</v>
      </c>
      <c r="F704" s="40">
        <v>0</v>
      </c>
      <c r="G704" s="12">
        <f t="shared" si="36"/>
        <v>500</v>
      </c>
      <c r="H704" s="38">
        <v>7.95</v>
      </c>
      <c r="I704" s="14">
        <f t="shared" si="35"/>
        <v>3975</v>
      </c>
    </row>
    <row r="705" spans="1:9" ht="27.75" x14ac:dyDescent="0.4">
      <c r="A705" s="79" t="s">
        <v>380</v>
      </c>
      <c r="B705" s="79" t="s">
        <v>24</v>
      </c>
      <c r="C705" s="38">
        <v>300</v>
      </c>
      <c r="D705" s="41">
        <v>0</v>
      </c>
      <c r="E705" s="13">
        <f t="shared" si="34"/>
        <v>300</v>
      </c>
      <c r="F705" s="40">
        <v>200</v>
      </c>
      <c r="G705" s="12">
        <f t="shared" si="36"/>
        <v>100</v>
      </c>
      <c r="H705" s="38">
        <v>7.95</v>
      </c>
      <c r="I705" s="14">
        <f t="shared" si="35"/>
        <v>795</v>
      </c>
    </row>
    <row r="706" spans="1:9" ht="27.75" x14ac:dyDescent="0.4">
      <c r="A706" s="79" t="s">
        <v>381</v>
      </c>
      <c r="B706" s="79" t="s">
        <v>24</v>
      </c>
      <c r="C706" s="38">
        <v>60</v>
      </c>
      <c r="D706" s="41">
        <v>20</v>
      </c>
      <c r="E706" s="13">
        <f t="shared" si="34"/>
        <v>80</v>
      </c>
      <c r="F706" s="40">
        <v>0</v>
      </c>
      <c r="G706" s="12">
        <f t="shared" si="36"/>
        <v>80</v>
      </c>
      <c r="H706" s="38">
        <v>6.92</v>
      </c>
      <c r="I706" s="14">
        <f t="shared" si="35"/>
        <v>553.6</v>
      </c>
    </row>
    <row r="707" spans="1:9" ht="27.75" x14ac:dyDescent="0.4">
      <c r="A707" s="79" t="s">
        <v>382</v>
      </c>
      <c r="B707" s="79" t="s">
        <v>24</v>
      </c>
      <c r="C707" s="38">
        <v>540</v>
      </c>
      <c r="D707" s="41"/>
      <c r="E707" s="13">
        <f t="shared" si="34"/>
        <v>540</v>
      </c>
      <c r="F707" s="40">
        <v>400</v>
      </c>
      <c r="G707" s="12">
        <f t="shared" si="36"/>
        <v>140</v>
      </c>
      <c r="H707" s="38">
        <v>14.94</v>
      </c>
      <c r="I707" s="14">
        <f t="shared" si="35"/>
        <v>2091.6</v>
      </c>
    </row>
    <row r="708" spans="1:9" ht="27.75" x14ac:dyDescent="0.4">
      <c r="A708" s="79" t="s">
        <v>383</v>
      </c>
      <c r="B708" s="79" t="s">
        <v>24</v>
      </c>
      <c r="C708" s="38">
        <v>130</v>
      </c>
      <c r="D708" s="41"/>
      <c r="E708" s="13">
        <f t="shared" si="34"/>
        <v>130</v>
      </c>
      <c r="F708" s="40">
        <v>105</v>
      </c>
      <c r="G708" s="12">
        <f t="shared" si="36"/>
        <v>25</v>
      </c>
      <c r="H708" s="38">
        <v>15.98</v>
      </c>
      <c r="I708" s="14">
        <f t="shared" si="35"/>
        <v>399.5</v>
      </c>
    </row>
    <row r="709" spans="1:9" ht="27.75" x14ac:dyDescent="0.4">
      <c r="A709" s="79" t="s">
        <v>384</v>
      </c>
      <c r="B709" s="79" t="s">
        <v>24</v>
      </c>
      <c r="C709" s="38">
        <v>27</v>
      </c>
      <c r="D709" s="41">
        <v>12</v>
      </c>
      <c r="E709" s="13">
        <f t="shared" si="34"/>
        <v>39</v>
      </c>
      <c r="F709" s="40">
        <v>3</v>
      </c>
      <c r="G709" s="12">
        <f t="shared" si="36"/>
        <v>36</v>
      </c>
      <c r="H709" s="38">
        <v>550</v>
      </c>
      <c r="I709" s="14">
        <f t="shared" si="35"/>
        <v>19800</v>
      </c>
    </row>
    <row r="710" spans="1:9" ht="27.75" x14ac:dyDescent="0.4">
      <c r="A710" s="79" t="s">
        <v>665</v>
      </c>
      <c r="B710" s="79" t="s">
        <v>24</v>
      </c>
      <c r="C710" s="38">
        <v>490</v>
      </c>
      <c r="D710" s="41">
        <v>0</v>
      </c>
      <c r="E710" s="13">
        <f t="shared" si="34"/>
        <v>490</v>
      </c>
      <c r="F710" s="40">
        <v>0</v>
      </c>
      <c r="G710" s="12">
        <f t="shared" si="36"/>
        <v>490</v>
      </c>
      <c r="H710" s="38">
        <v>910</v>
      </c>
      <c r="I710" s="14">
        <f t="shared" si="35"/>
        <v>445900</v>
      </c>
    </row>
    <row r="711" spans="1:9" ht="27.75" x14ac:dyDescent="0.4">
      <c r="A711" s="79" t="s">
        <v>462</v>
      </c>
      <c r="B711" s="79" t="s">
        <v>24</v>
      </c>
      <c r="C711" s="38">
        <v>490</v>
      </c>
      <c r="D711" s="41">
        <v>0</v>
      </c>
      <c r="E711" s="13">
        <f t="shared" si="34"/>
        <v>490</v>
      </c>
      <c r="F711" s="40">
        <v>150</v>
      </c>
      <c r="G711" s="12">
        <f t="shared" si="36"/>
        <v>340</v>
      </c>
      <c r="H711" s="38">
        <v>652.5</v>
      </c>
      <c r="I711" s="14">
        <f t="shared" si="35"/>
        <v>221850</v>
      </c>
    </row>
    <row r="712" spans="1:9" ht="27.75" x14ac:dyDescent="0.4">
      <c r="A712" s="79" t="s">
        <v>385</v>
      </c>
      <c r="B712" s="79" t="s">
        <v>24</v>
      </c>
      <c r="C712" s="38">
        <v>1500</v>
      </c>
      <c r="D712" s="41">
        <v>0</v>
      </c>
      <c r="E712" s="13">
        <f t="shared" si="34"/>
        <v>1500</v>
      </c>
      <c r="F712" s="40">
        <v>200</v>
      </c>
      <c r="G712" s="12">
        <f t="shared" si="36"/>
        <v>1300</v>
      </c>
      <c r="H712" s="38">
        <v>3.58</v>
      </c>
      <c r="I712" s="14">
        <f t="shared" si="35"/>
        <v>4654</v>
      </c>
    </row>
    <row r="713" spans="1:9" ht="27.75" x14ac:dyDescent="0.4">
      <c r="A713" s="79" t="s">
        <v>386</v>
      </c>
      <c r="B713" s="79" t="s">
        <v>24</v>
      </c>
      <c r="C713" s="38">
        <v>200</v>
      </c>
      <c r="D713" s="41">
        <v>0</v>
      </c>
      <c r="E713" s="13">
        <f t="shared" si="34"/>
        <v>200</v>
      </c>
      <c r="F713" s="40">
        <v>100</v>
      </c>
      <c r="G713" s="12">
        <f t="shared" si="36"/>
        <v>100</v>
      </c>
      <c r="H713" s="38">
        <v>77</v>
      </c>
      <c r="I713" s="14">
        <f t="shared" si="35"/>
        <v>7700</v>
      </c>
    </row>
    <row r="714" spans="1:9" ht="27.75" x14ac:dyDescent="0.4">
      <c r="A714" s="79" t="s">
        <v>387</v>
      </c>
      <c r="B714" s="79" t="s">
        <v>24</v>
      </c>
      <c r="C714" s="38">
        <v>220</v>
      </c>
      <c r="D714" s="41">
        <v>0</v>
      </c>
      <c r="E714" s="13">
        <f t="shared" si="34"/>
        <v>220</v>
      </c>
      <c r="F714" s="40">
        <v>220</v>
      </c>
      <c r="G714" s="12">
        <f t="shared" si="36"/>
        <v>0</v>
      </c>
      <c r="H714" s="38">
        <v>291.5</v>
      </c>
      <c r="I714" s="14">
        <f t="shared" si="35"/>
        <v>0</v>
      </c>
    </row>
    <row r="715" spans="1:9" ht="27.75" x14ac:dyDescent="0.4">
      <c r="A715" s="79" t="s">
        <v>388</v>
      </c>
      <c r="B715" s="79" t="s">
        <v>24</v>
      </c>
      <c r="C715" s="38">
        <v>1500</v>
      </c>
      <c r="D715" s="41">
        <v>50</v>
      </c>
      <c r="E715" s="13">
        <f t="shared" si="34"/>
        <v>1550</v>
      </c>
      <c r="F715" s="40">
        <v>750</v>
      </c>
      <c r="G715" s="12">
        <f t="shared" si="36"/>
        <v>800</v>
      </c>
      <c r="H715" s="38">
        <v>15.26</v>
      </c>
      <c r="I715" s="14">
        <f t="shared" si="35"/>
        <v>12208</v>
      </c>
    </row>
    <row r="716" spans="1:9" ht="27.75" x14ac:dyDescent="0.4">
      <c r="A716" s="79" t="s">
        <v>389</v>
      </c>
      <c r="B716" s="79" t="s">
        <v>24</v>
      </c>
      <c r="C716" s="38">
        <v>530</v>
      </c>
      <c r="D716" s="41">
        <v>0</v>
      </c>
      <c r="E716" s="13">
        <f t="shared" si="34"/>
        <v>530</v>
      </c>
      <c r="F716" s="40">
        <v>200</v>
      </c>
      <c r="G716" s="12">
        <f t="shared" si="36"/>
        <v>330</v>
      </c>
      <c r="H716" s="38">
        <v>348</v>
      </c>
      <c r="I716" s="14">
        <f t="shared" si="35"/>
        <v>114840</v>
      </c>
    </row>
    <row r="717" spans="1:9" ht="27.75" x14ac:dyDescent="0.4">
      <c r="A717" s="79" t="s">
        <v>390</v>
      </c>
      <c r="B717" s="79" t="s">
        <v>24</v>
      </c>
      <c r="C717" s="38">
        <v>24</v>
      </c>
      <c r="D717" s="41">
        <v>0</v>
      </c>
      <c r="E717" s="13">
        <f t="shared" si="34"/>
        <v>24</v>
      </c>
      <c r="F717" s="40">
        <v>0</v>
      </c>
      <c r="G717" s="12">
        <f t="shared" si="36"/>
        <v>24</v>
      </c>
      <c r="H717" s="38">
        <v>55</v>
      </c>
      <c r="I717" s="14">
        <f t="shared" si="35"/>
        <v>1320</v>
      </c>
    </row>
    <row r="718" spans="1:9" ht="27.75" x14ac:dyDescent="0.4">
      <c r="A718" s="79" t="s">
        <v>391</v>
      </c>
      <c r="B718" s="79" t="s">
        <v>24</v>
      </c>
      <c r="C718" s="38">
        <v>465</v>
      </c>
      <c r="D718" s="41">
        <v>0</v>
      </c>
      <c r="E718" s="13">
        <f t="shared" si="34"/>
        <v>465</v>
      </c>
      <c r="F718" s="40">
        <v>435</v>
      </c>
      <c r="G718" s="12">
        <f t="shared" si="36"/>
        <v>30</v>
      </c>
      <c r="H718" s="38">
        <v>35.15</v>
      </c>
      <c r="I718" s="14">
        <f t="shared" si="35"/>
        <v>1054.5</v>
      </c>
    </row>
    <row r="719" spans="1:9" ht="27.75" x14ac:dyDescent="0.4">
      <c r="A719" s="79" t="s">
        <v>392</v>
      </c>
      <c r="B719" s="79" t="s">
        <v>24</v>
      </c>
      <c r="C719" s="38">
        <v>2600</v>
      </c>
      <c r="D719" s="41">
        <v>10000</v>
      </c>
      <c r="E719" s="13">
        <f t="shared" si="34"/>
        <v>12600</v>
      </c>
      <c r="F719" s="40">
        <v>2500</v>
      </c>
      <c r="G719" s="12">
        <f t="shared" si="36"/>
        <v>10100</v>
      </c>
      <c r="H719" s="38">
        <v>1.1000000000000001</v>
      </c>
      <c r="I719" s="14">
        <f t="shared" si="35"/>
        <v>11110</v>
      </c>
    </row>
    <row r="720" spans="1:9" ht="27.75" x14ac:dyDescent="0.4">
      <c r="A720" s="79" t="s">
        <v>393</v>
      </c>
      <c r="B720" s="79" t="s">
        <v>24</v>
      </c>
      <c r="C720" s="38">
        <v>0</v>
      </c>
      <c r="D720" s="41">
        <v>300</v>
      </c>
      <c r="E720" s="13">
        <f t="shared" si="34"/>
        <v>300</v>
      </c>
      <c r="F720" s="40">
        <v>60</v>
      </c>
      <c r="G720" s="12">
        <f t="shared" si="36"/>
        <v>240</v>
      </c>
      <c r="H720" s="38">
        <v>53.34</v>
      </c>
      <c r="I720" s="14">
        <f t="shared" si="35"/>
        <v>12801.6</v>
      </c>
    </row>
    <row r="721" spans="1:9" ht="27.75" x14ac:dyDescent="0.4">
      <c r="A721" s="79" t="s">
        <v>638</v>
      </c>
      <c r="B721" s="79" t="s">
        <v>24</v>
      </c>
      <c r="C721" s="38">
        <v>298</v>
      </c>
      <c r="D721" s="41">
        <v>0</v>
      </c>
      <c r="E721" s="13">
        <f t="shared" si="34"/>
        <v>298</v>
      </c>
      <c r="F721" s="40">
        <v>0</v>
      </c>
      <c r="G721" s="12">
        <f t="shared" si="36"/>
        <v>298</v>
      </c>
      <c r="H721" s="38">
        <v>32.049999999999997</v>
      </c>
      <c r="I721" s="14">
        <f t="shared" si="35"/>
        <v>9550.9</v>
      </c>
    </row>
    <row r="722" spans="1:9" ht="27.75" x14ac:dyDescent="0.4">
      <c r="A722" s="79" t="s">
        <v>639</v>
      </c>
      <c r="B722" s="79" t="s">
        <v>24</v>
      </c>
      <c r="C722" s="38">
        <v>375</v>
      </c>
      <c r="D722" s="41">
        <v>0</v>
      </c>
      <c r="E722" s="13">
        <f t="shared" si="34"/>
        <v>375</v>
      </c>
      <c r="F722" s="40">
        <v>0</v>
      </c>
      <c r="G722" s="12">
        <f t="shared" si="36"/>
        <v>375</v>
      </c>
      <c r="H722" s="38">
        <v>4.34</v>
      </c>
      <c r="I722" s="14">
        <f t="shared" si="35"/>
        <v>1627.5</v>
      </c>
    </row>
    <row r="723" spans="1:9" ht="27.75" x14ac:dyDescent="0.4">
      <c r="A723" s="79" t="s">
        <v>640</v>
      </c>
      <c r="B723" s="79" t="s">
        <v>24</v>
      </c>
      <c r="C723" s="38">
        <v>390</v>
      </c>
      <c r="D723" s="41">
        <v>0</v>
      </c>
      <c r="E723" s="13">
        <f t="shared" si="34"/>
        <v>390</v>
      </c>
      <c r="F723" s="40">
        <v>0</v>
      </c>
      <c r="G723" s="12">
        <f t="shared" si="36"/>
        <v>390</v>
      </c>
      <c r="H723" s="38">
        <v>41.13</v>
      </c>
      <c r="I723" s="14">
        <f t="shared" si="35"/>
        <v>16040.7</v>
      </c>
    </row>
    <row r="724" spans="1:9" ht="27.75" x14ac:dyDescent="0.4">
      <c r="A724" s="79" t="s">
        <v>394</v>
      </c>
      <c r="B724" s="79" t="s">
        <v>24</v>
      </c>
      <c r="C724" s="38">
        <v>80</v>
      </c>
      <c r="D724" s="41">
        <v>0</v>
      </c>
      <c r="E724" s="13">
        <f t="shared" si="34"/>
        <v>80</v>
      </c>
      <c r="F724" s="40">
        <v>0</v>
      </c>
      <c r="G724" s="12">
        <f t="shared" si="36"/>
        <v>80</v>
      </c>
      <c r="H724" s="38">
        <v>18.920000000000002</v>
      </c>
      <c r="I724" s="14">
        <f t="shared" si="35"/>
        <v>1513.6000000000001</v>
      </c>
    </row>
    <row r="725" spans="1:9" ht="27.75" x14ac:dyDescent="0.4">
      <c r="A725" s="79" t="s">
        <v>395</v>
      </c>
      <c r="B725" s="79" t="s">
        <v>24</v>
      </c>
      <c r="C725" s="38">
        <v>160</v>
      </c>
      <c r="D725" s="41">
        <v>1500</v>
      </c>
      <c r="E725" s="13">
        <f t="shared" si="34"/>
        <v>1660</v>
      </c>
      <c r="F725" s="40">
        <v>482</v>
      </c>
      <c r="G725" s="12">
        <f t="shared" si="36"/>
        <v>1178</v>
      </c>
      <c r="H725" s="38">
        <v>35</v>
      </c>
      <c r="I725" s="14">
        <f t="shared" si="35"/>
        <v>41230</v>
      </c>
    </row>
    <row r="726" spans="1:9" ht="27.75" x14ac:dyDescent="0.4">
      <c r="A726" s="79" t="s">
        <v>396</v>
      </c>
      <c r="B726" s="79" t="s">
        <v>24</v>
      </c>
      <c r="C726" s="38">
        <v>653</v>
      </c>
      <c r="D726" s="41">
        <v>0</v>
      </c>
      <c r="E726" s="13">
        <f t="shared" si="34"/>
        <v>653</v>
      </c>
      <c r="F726" s="40">
        <v>653</v>
      </c>
      <c r="G726" s="12">
        <f t="shared" si="36"/>
        <v>0</v>
      </c>
      <c r="H726" s="38">
        <v>23.01</v>
      </c>
      <c r="I726" s="14">
        <f t="shared" si="35"/>
        <v>0</v>
      </c>
    </row>
    <row r="727" spans="1:9" ht="27.75" x14ac:dyDescent="0.4">
      <c r="A727" s="79" t="s">
        <v>397</v>
      </c>
      <c r="B727" s="79" t="s">
        <v>24</v>
      </c>
      <c r="C727" s="38">
        <v>4</v>
      </c>
      <c r="D727" s="41">
        <v>0</v>
      </c>
      <c r="E727" s="13">
        <f t="shared" si="34"/>
        <v>4</v>
      </c>
      <c r="F727" s="40">
        <v>4</v>
      </c>
      <c r="G727" s="12">
        <f t="shared" si="36"/>
        <v>0</v>
      </c>
      <c r="H727" s="38">
        <v>757.9</v>
      </c>
      <c r="I727" s="14">
        <f t="shared" si="35"/>
        <v>0</v>
      </c>
    </row>
    <row r="728" spans="1:9" ht="27.75" x14ac:dyDescent="0.4">
      <c r="A728" s="79" t="s">
        <v>398</v>
      </c>
      <c r="B728" s="79" t="s">
        <v>24</v>
      </c>
      <c r="C728" s="38">
        <v>2</v>
      </c>
      <c r="D728" s="41">
        <v>0</v>
      </c>
      <c r="E728" s="13">
        <f t="shared" si="34"/>
        <v>2</v>
      </c>
      <c r="F728" s="40">
        <v>0</v>
      </c>
      <c r="G728" s="12">
        <f t="shared" si="36"/>
        <v>2</v>
      </c>
      <c r="H728" s="38">
        <v>1237.5</v>
      </c>
      <c r="I728" s="14">
        <f t="shared" si="35"/>
        <v>2475</v>
      </c>
    </row>
    <row r="729" spans="1:9" ht="27.75" x14ac:dyDescent="0.4">
      <c r="A729" s="79" t="s">
        <v>399</v>
      </c>
      <c r="B729" s="79" t="s">
        <v>24</v>
      </c>
      <c r="C729" s="38">
        <v>10</v>
      </c>
      <c r="D729" s="41">
        <v>0</v>
      </c>
      <c r="E729" s="13">
        <f t="shared" si="34"/>
        <v>10</v>
      </c>
      <c r="F729" s="40">
        <v>0</v>
      </c>
      <c r="G729" s="12">
        <f t="shared" si="36"/>
        <v>10</v>
      </c>
      <c r="H729" s="38">
        <v>1925</v>
      </c>
      <c r="I729" s="14">
        <f t="shared" si="35"/>
        <v>19250</v>
      </c>
    </row>
    <row r="730" spans="1:9" ht="27.75" x14ac:dyDescent="0.4">
      <c r="A730" s="79" t="s">
        <v>400</v>
      </c>
      <c r="B730" s="79" t="s">
        <v>24</v>
      </c>
      <c r="C730" s="38">
        <v>3100</v>
      </c>
      <c r="D730" s="41">
        <v>0</v>
      </c>
      <c r="E730" s="13">
        <f t="shared" si="34"/>
        <v>3100</v>
      </c>
      <c r="F730" s="40">
        <v>0</v>
      </c>
      <c r="G730" s="12">
        <f t="shared" si="36"/>
        <v>3100</v>
      </c>
      <c r="H730" s="38">
        <v>2.2599999999999998</v>
      </c>
      <c r="I730" s="14">
        <f t="shared" si="35"/>
        <v>7005.9999999999991</v>
      </c>
    </row>
    <row r="731" spans="1:9" ht="27.75" x14ac:dyDescent="0.4">
      <c r="A731" s="79" t="s">
        <v>401</v>
      </c>
      <c r="B731" s="79" t="s">
        <v>24</v>
      </c>
      <c r="C731" s="38">
        <v>500</v>
      </c>
      <c r="D731" s="41">
        <v>0</v>
      </c>
      <c r="E731" s="13">
        <f t="shared" si="34"/>
        <v>500</v>
      </c>
      <c r="F731" s="40">
        <v>400</v>
      </c>
      <c r="G731" s="12">
        <f t="shared" si="36"/>
        <v>100</v>
      </c>
      <c r="H731" s="38">
        <v>2.2599999999999998</v>
      </c>
      <c r="I731" s="14">
        <f t="shared" si="35"/>
        <v>225.99999999999997</v>
      </c>
    </row>
    <row r="732" spans="1:9" ht="27.75" x14ac:dyDescent="0.4">
      <c r="A732" s="79" t="s">
        <v>402</v>
      </c>
      <c r="B732" s="79" t="s">
        <v>24</v>
      </c>
      <c r="C732" s="38"/>
      <c r="D732" s="41"/>
      <c r="E732" s="13">
        <f t="shared" si="34"/>
        <v>0</v>
      </c>
      <c r="F732" s="40"/>
      <c r="G732" s="12">
        <f t="shared" si="36"/>
        <v>0</v>
      </c>
      <c r="H732" s="38"/>
      <c r="I732" s="14">
        <f t="shared" si="35"/>
        <v>0</v>
      </c>
    </row>
    <row r="733" spans="1:9" ht="27.75" x14ac:dyDescent="0.4">
      <c r="A733" s="79" t="s">
        <v>403</v>
      </c>
      <c r="B733" s="79" t="s">
        <v>24</v>
      </c>
      <c r="C733" s="38">
        <v>650</v>
      </c>
      <c r="D733" s="41">
        <v>0</v>
      </c>
      <c r="E733" s="13">
        <f t="shared" si="34"/>
        <v>650</v>
      </c>
      <c r="F733" s="40">
        <v>600</v>
      </c>
      <c r="G733" s="12">
        <f t="shared" si="36"/>
        <v>50</v>
      </c>
      <c r="H733" s="38">
        <v>9.9</v>
      </c>
      <c r="I733" s="14">
        <f t="shared" si="35"/>
        <v>495</v>
      </c>
    </row>
    <row r="734" spans="1:9" ht="27.75" x14ac:dyDescent="0.4">
      <c r="A734" s="79" t="s">
        <v>404</v>
      </c>
      <c r="B734" s="79" t="s">
        <v>24</v>
      </c>
      <c r="C734" s="38">
        <v>18</v>
      </c>
      <c r="D734" s="41">
        <v>300</v>
      </c>
      <c r="E734" s="13">
        <f t="shared" si="34"/>
        <v>318</v>
      </c>
      <c r="F734" s="40">
        <v>48</v>
      </c>
      <c r="G734" s="12">
        <f t="shared" si="36"/>
        <v>270</v>
      </c>
      <c r="H734" s="38">
        <v>661.5</v>
      </c>
      <c r="I734" s="14">
        <f t="shared" si="35"/>
        <v>178605</v>
      </c>
    </row>
    <row r="735" spans="1:9" ht="27.75" x14ac:dyDescent="0.4">
      <c r="A735" s="79" t="s">
        <v>461</v>
      </c>
      <c r="B735" s="79" t="s">
        <v>24</v>
      </c>
      <c r="C735" s="38">
        <v>465</v>
      </c>
      <c r="D735" s="41"/>
      <c r="E735" s="13">
        <f t="shared" si="34"/>
        <v>465</v>
      </c>
      <c r="F735" s="40">
        <v>90</v>
      </c>
      <c r="G735" s="12">
        <f t="shared" si="36"/>
        <v>375</v>
      </c>
      <c r="H735" s="38">
        <v>64.900000000000006</v>
      </c>
      <c r="I735" s="14">
        <f t="shared" si="35"/>
        <v>24337.500000000004</v>
      </c>
    </row>
    <row r="736" spans="1:9" ht="27.75" x14ac:dyDescent="0.4">
      <c r="A736" s="79" t="s">
        <v>496</v>
      </c>
      <c r="B736" s="79" t="s">
        <v>24</v>
      </c>
      <c r="C736" s="38">
        <v>20</v>
      </c>
      <c r="D736" s="41">
        <v>0</v>
      </c>
      <c r="E736" s="13">
        <f t="shared" si="34"/>
        <v>20</v>
      </c>
      <c r="F736" s="40"/>
      <c r="G736" s="12">
        <f t="shared" si="36"/>
        <v>20</v>
      </c>
      <c r="H736" s="38">
        <v>548.9</v>
      </c>
      <c r="I736" s="14">
        <f t="shared" si="35"/>
        <v>10978</v>
      </c>
    </row>
    <row r="737" spans="1:9" ht="27.75" x14ac:dyDescent="0.4">
      <c r="A737" s="79" t="s">
        <v>405</v>
      </c>
      <c r="B737" s="79" t="s">
        <v>24</v>
      </c>
      <c r="C737" s="38">
        <v>134</v>
      </c>
      <c r="D737" s="41">
        <v>0</v>
      </c>
      <c r="E737" s="13">
        <f t="shared" si="34"/>
        <v>134</v>
      </c>
      <c r="F737" s="40">
        <v>10</v>
      </c>
      <c r="G737" s="12">
        <f t="shared" si="36"/>
        <v>124</v>
      </c>
      <c r="H737" s="38">
        <v>9.6999999999999993</v>
      </c>
      <c r="I737" s="14">
        <f t="shared" si="35"/>
        <v>1202.8</v>
      </c>
    </row>
    <row r="738" spans="1:9" ht="27.75" x14ac:dyDescent="0.4">
      <c r="A738" s="79" t="s">
        <v>406</v>
      </c>
      <c r="B738" s="79" t="s">
        <v>24</v>
      </c>
      <c r="C738" s="38">
        <v>15</v>
      </c>
      <c r="D738" s="41">
        <v>0</v>
      </c>
      <c r="E738" s="13">
        <f t="shared" si="34"/>
        <v>15</v>
      </c>
      <c r="F738" s="40">
        <v>0</v>
      </c>
      <c r="G738" s="12">
        <f t="shared" si="36"/>
        <v>15</v>
      </c>
      <c r="H738" s="38">
        <v>690</v>
      </c>
      <c r="I738" s="14">
        <f t="shared" si="35"/>
        <v>10350</v>
      </c>
    </row>
    <row r="739" spans="1:9" ht="27.75" x14ac:dyDescent="0.4">
      <c r="A739" s="79" t="s">
        <v>408</v>
      </c>
      <c r="B739" s="79" t="s">
        <v>24</v>
      </c>
      <c r="C739" s="38">
        <v>2700</v>
      </c>
      <c r="D739" s="41">
        <v>0</v>
      </c>
      <c r="E739" s="13">
        <f t="shared" si="34"/>
        <v>2700</v>
      </c>
      <c r="F739" s="40">
        <v>1100</v>
      </c>
      <c r="G739" s="12">
        <f t="shared" si="36"/>
        <v>1600</v>
      </c>
      <c r="H739" s="38">
        <v>0.14000000000000001</v>
      </c>
      <c r="I739" s="14">
        <f t="shared" si="35"/>
        <v>224.00000000000003</v>
      </c>
    </row>
    <row r="740" spans="1:9" ht="27.75" x14ac:dyDescent="0.4">
      <c r="A740" s="79" t="s">
        <v>409</v>
      </c>
      <c r="B740" s="79" t="s">
        <v>24</v>
      </c>
      <c r="C740" s="38">
        <v>3200</v>
      </c>
      <c r="D740" s="41">
        <v>0</v>
      </c>
      <c r="E740" s="13">
        <f t="shared" si="34"/>
        <v>3200</v>
      </c>
      <c r="F740" s="40">
        <v>1300</v>
      </c>
      <c r="G740" s="12">
        <f t="shared" si="36"/>
        <v>1900</v>
      </c>
      <c r="H740" s="38">
        <v>0.2</v>
      </c>
      <c r="I740" s="14">
        <f t="shared" si="35"/>
        <v>380</v>
      </c>
    </row>
    <row r="741" spans="1:9" ht="27.75" x14ac:dyDescent="0.4">
      <c r="A741" s="79" t="s">
        <v>410</v>
      </c>
      <c r="B741" s="79" t="s">
        <v>24</v>
      </c>
      <c r="C741" s="38">
        <v>1230</v>
      </c>
      <c r="D741" s="41">
        <v>100</v>
      </c>
      <c r="E741" s="13">
        <f t="shared" si="34"/>
        <v>1330</v>
      </c>
      <c r="F741" s="40">
        <v>230</v>
      </c>
      <c r="G741" s="12">
        <f t="shared" si="36"/>
        <v>1100</v>
      </c>
      <c r="H741" s="38">
        <v>3.12</v>
      </c>
      <c r="I741" s="14">
        <f t="shared" si="35"/>
        <v>3432</v>
      </c>
    </row>
    <row r="742" spans="1:9" ht="27.75" x14ac:dyDescent="0.4">
      <c r="A742" s="79" t="s">
        <v>411</v>
      </c>
      <c r="B742" s="79" t="s">
        <v>24</v>
      </c>
      <c r="C742" s="38">
        <v>1040</v>
      </c>
      <c r="D742" s="41">
        <v>40</v>
      </c>
      <c r="E742" s="13">
        <f t="shared" si="34"/>
        <v>1080</v>
      </c>
      <c r="F742" s="40">
        <v>280</v>
      </c>
      <c r="G742" s="12">
        <f t="shared" si="36"/>
        <v>800</v>
      </c>
      <c r="H742" s="38">
        <v>29.31</v>
      </c>
      <c r="I742" s="14">
        <f t="shared" si="35"/>
        <v>23448</v>
      </c>
    </row>
    <row r="743" spans="1:9" ht="27.75" x14ac:dyDescent="0.4">
      <c r="A743" s="79" t="s">
        <v>471</v>
      </c>
      <c r="B743" s="79" t="s">
        <v>24</v>
      </c>
      <c r="C743" s="38">
        <v>0</v>
      </c>
      <c r="D743" s="41">
        <v>300</v>
      </c>
      <c r="E743" s="13">
        <f t="shared" si="34"/>
        <v>300</v>
      </c>
      <c r="F743" s="40">
        <v>2</v>
      </c>
      <c r="G743" s="12">
        <f t="shared" si="36"/>
        <v>298</v>
      </c>
      <c r="H743" s="38">
        <v>895</v>
      </c>
      <c r="I743" s="14">
        <f t="shared" si="35"/>
        <v>266710</v>
      </c>
    </row>
    <row r="744" spans="1:9" ht="27.75" x14ac:dyDescent="0.4">
      <c r="A744" s="79" t="s">
        <v>412</v>
      </c>
      <c r="B744" s="79" t="s">
        <v>24</v>
      </c>
      <c r="C744" s="38">
        <v>2800</v>
      </c>
      <c r="D744" s="41"/>
      <c r="E744" s="13">
        <f t="shared" si="34"/>
        <v>2800</v>
      </c>
      <c r="F744" s="40">
        <v>900</v>
      </c>
      <c r="G744" s="12">
        <f t="shared" si="36"/>
        <v>1900</v>
      </c>
      <c r="H744" s="38">
        <v>39.9</v>
      </c>
      <c r="I744" s="14">
        <f t="shared" si="35"/>
        <v>75810</v>
      </c>
    </row>
    <row r="745" spans="1:9" ht="27.75" x14ac:dyDescent="0.4">
      <c r="A745" s="79" t="s">
        <v>413</v>
      </c>
      <c r="B745" s="79" t="s">
        <v>24</v>
      </c>
      <c r="C745" s="38">
        <v>1765</v>
      </c>
      <c r="D745" s="41">
        <v>3000</v>
      </c>
      <c r="E745" s="13">
        <f t="shared" si="34"/>
        <v>4765</v>
      </c>
      <c r="F745" s="40">
        <v>1565</v>
      </c>
      <c r="G745" s="12">
        <f t="shared" si="36"/>
        <v>3200</v>
      </c>
      <c r="H745" s="38">
        <v>56</v>
      </c>
      <c r="I745" s="14">
        <f t="shared" si="35"/>
        <v>179200</v>
      </c>
    </row>
    <row r="746" spans="1:9" ht="27.75" x14ac:dyDescent="0.4">
      <c r="A746" s="79" t="s">
        <v>423</v>
      </c>
      <c r="B746" s="79" t="s">
        <v>24</v>
      </c>
      <c r="C746" s="38">
        <v>165</v>
      </c>
      <c r="D746" s="41">
        <v>0</v>
      </c>
      <c r="E746" s="13">
        <f t="shared" si="34"/>
        <v>165</v>
      </c>
      <c r="F746" s="40">
        <v>20</v>
      </c>
      <c r="G746" s="12">
        <f t="shared" si="36"/>
        <v>145</v>
      </c>
      <c r="H746" s="38">
        <v>48.29</v>
      </c>
      <c r="I746" s="14">
        <f t="shared" si="35"/>
        <v>7002.05</v>
      </c>
    </row>
    <row r="747" spans="1:9" ht="27.75" x14ac:dyDescent="0.4">
      <c r="A747" s="79" t="s">
        <v>415</v>
      </c>
      <c r="B747" s="79" t="s">
        <v>24</v>
      </c>
      <c r="C747" s="38">
        <v>315</v>
      </c>
      <c r="D747" s="41">
        <v>50</v>
      </c>
      <c r="E747" s="13">
        <f t="shared" si="34"/>
        <v>365</v>
      </c>
      <c r="F747" s="40">
        <v>0</v>
      </c>
      <c r="G747" s="12">
        <f t="shared" si="36"/>
        <v>365</v>
      </c>
      <c r="H747" s="38">
        <v>18.920000000000002</v>
      </c>
      <c r="I747" s="14">
        <f t="shared" si="35"/>
        <v>6905.8</v>
      </c>
    </row>
    <row r="748" spans="1:9" ht="27.75" x14ac:dyDescent="0.4">
      <c r="A748" s="79" t="s">
        <v>641</v>
      </c>
      <c r="B748" s="79" t="s">
        <v>24</v>
      </c>
      <c r="C748" s="38">
        <v>150</v>
      </c>
      <c r="D748" s="41">
        <v>0</v>
      </c>
      <c r="E748" s="13">
        <f t="shared" si="34"/>
        <v>150</v>
      </c>
      <c r="F748" s="40">
        <v>0</v>
      </c>
      <c r="G748" s="12">
        <f t="shared" si="36"/>
        <v>150</v>
      </c>
      <c r="H748" s="38">
        <v>38.5</v>
      </c>
      <c r="I748" s="14">
        <f t="shared" si="35"/>
        <v>5775</v>
      </c>
    </row>
    <row r="749" spans="1:9" ht="27.75" x14ac:dyDescent="0.4">
      <c r="A749" s="79" t="s">
        <v>414</v>
      </c>
      <c r="B749" s="79" t="s">
        <v>24</v>
      </c>
      <c r="C749" s="38">
        <v>222</v>
      </c>
      <c r="D749" s="41"/>
      <c r="E749" s="13">
        <f t="shared" si="34"/>
        <v>222</v>
      </c>
      <c r="F749" s="40">
        <v>50</v>
      </c>
      <c r="G749" s="12">
        <f t="shared" si="36"/>
        <v>172</v>
      </c>
      <c r="H749" s="38">
        <v>41.25</v>
      </c>
      <c r="I749" s="14">
        <f t="shared" si="35"/>
        <v>7095</v>
      </c>
    </row>
    <row r="750" spans="1:9" ht="27.75" x14ac:dyDescent="0.4">
      <c r="A750" s="79" t="s">
        <v>416</v>
      </c>
      <c r="B750" s="79" t="s">
        <v>24</v>
      </c>
      <c r="C750" s="38">
        <v>0</v>
      </c>
      <c r="D750" s="41">
        <v>150</v>
      </c>
      <c r="E750" s="13">
        <f t="shared" si="34"/>
        <v>150</v>
      </c>
      <c r="F750" s="40">
        <v>10</v>
      </c>
      <c r="G750" s="12">
        <f t="shared" si="36"/>
        <v>140</v>
      </c>
      <c r="H750" s="38">
        <v>770</v>
      </c>
      <c r="I750" s="14">
        <f t="shared" si="35"/>
        <v>107800</v>
      </c>
    </row>
    <row r="751" spans="1:9" ht="27.75" x14ac:dyDescent="0.4">
      <c r="A751" s="79" t="s">
        <v>417</v>
      </c>
      <c r="B751" s="79" t="s">
        <v>24</v>
      </c>
      <c r="C751" s="38">
        <v>450</v>
      </c>
      <c r="D751" s="41">
        <v>0</v>
      </c>
      <c r="E751" s="13">
        <f t="shared" si="34"/>
        <v>450</v>
      </c>
      <c r="F751" s="40">
        <v>0</v>
      </c>
      <c r="G751" s="12">
        <f t="shared" si="36"/>
        <v>450</v>
      </c>
      <c r="H751" s="38">
        <v>71.12</v>
      </c>
      <c r="I751" s="14">
        <f t="shared" si="35"/>
        <v>32004.000000000004</v>
      </c>
    </row>
    <row r="752" spans="1:9" ht="27.75" x14ac:dyDescent="0.4">
      <c r="A752" s="79" t="s">
        <v>418</v>
      </c>
      <c r="B752" s="79" t="s">
        <v>24</v>
      </c>
      <c r="C752" s="38">
        <v>450</v>
      </c>
      <c r="D752" s="41">
        <v>0</v>
      </c>
      <c r="E752" s="13">
        <f t="shared" si="34"/>
        <v>450</v>
      </c>
      <c r="F752" s="40">
        <v>0</v>
      </c>
      <c r="G752" s="12">
        <f t="shared" si="36"/>
        <v>450</v>
      </c>
      <c r="H752" s="38">
        <v>71.12</v>
      </c>
      <c r="I752" s="14">
        <f t="shared" si="35"/>
        <v>32004.000000000004</v>
      </c>
    </row>
    <row r="753" spans="1:9" ht="27.75" x14ac:dyDescent="0.4">
      <c r="A753" s="79" t="s">
        <v>419</v>
      </c>
      <c r="B753" s="79" t="s">
        <v>24</v>
      </c>
      <c r="C753" s="38">
        <v>1</v>
      </c>
      <c r="D753" s="41">
        <v>40</v>
      </c>
      <c r="E753" s="13">
        <f t="shared" si="34"/>
        <v>41</v>
      </c>
      <c r="F753" s="40">
        <v>7</v>
      </c>
      <c r="G753" s="12">
        <f t="shared" si="36"/>
        <v>34</v>
      </c>
      <c r="H753" s="38">
        <v>1450</v>
      </c>
      <c r="I753" s="14">
        <f t="shared" si="35"/>
        <v>49300</v>
      </c>
    </row>
    <row r="754" spans="1:9" ht="27.75" x14ac:dyDescent="0.4">
      <c r="A754" s="79" t="s">
        <v>420</v>
      </c>
      <c r="B754" s="79" t="s">
        <v>24</v>
      </c>
      <c r="C754" s="38">
        <v>0</v>
      </c>
      <c r="D754" s="41">
        <v>15</v>
      </c>
      <c r="E754" s="13">
        <f t="shared" si="34"/>
        <v>15</v>
      </c>
      <c r="F754" s="40">
        <v>1</v>
      </c>
      <c r="G754" s="12">
        <f t="shared" si="36"/>
        <v>14</v>
      </c>
      <c r="H754" s="38">
        <v>1645</v>
      </c>
      <c r="I754" s="14">
        <f t="shared" si="35"/>
        <v>23030</v>
      </c>
    </row>
    <row r="755" spans="1:9" ht="27.75" x14ac:dyDescent="0.4">
      <c r="A755" s="79" t="s">
        <v>421</v>
      </c>
      <c r="B755" s="79" t="s">
        <v>24</v>
      </c>
      <c r="C755" s="38">
        <v>29</v>
      </c>
      <c r="D755" s="41">
        <v>211</v>
      </c>
      <c r="E755" s="13">
        <f t="shared" si="34"/>
        <v>240</v>
      </c>
      <c r="F755" s="40">
        <v>13</v>
      </c>
      <c r="G755" s="12">
        <f t="shared" si="36"/>
        <v>227</v>
      </c>
      <c r="H755" s="38">
        <v>584</v>
      </c>
      <c r="I755" s="14">
        <f t="shared" si="35"/>
        <v>132568</v>
      </c>
    </row>
    <row r="756" spans="1:9" ht="27.75" x14ac:dyDescent="0.4">
      <c r="A756" s="79" t="s">
        <v>422</v>
      </c>
      <c r="B756" s="79" t="s">
        <v>24</v>
      </c>
      <c r="C756" s="38">
        <v>30</v>
      </c>
      <c r="D756" s="41"/>
      <c r="E756" s="13">
        <f t="shared" si="34"/>
        <v>30</v>
      </c>
      <c r="F756" s="40">
        <v>10</v>
      </c>
      <c r="G756" s="12">
        <f t="shared" si="36"/>
        <v>20</v>
      </c>
      <c r="H756" s="38">
        <v>610</v>
      </c>
      <c r="I756" s="14">
        <f t="shared" si="35"/>
        <v>12200</v>
      </c>
    </row>
    <row r="757" spans="1:9" ht="27.75" x14ac:dyDescent="0.4">
      <c r="A757" s="79" t="s">
        <v>424</v>
      </c>
      <c r="B757" s="79" t="s">
        <v>24</v>
      </c>
      <c r="C757" s="38">
        <v>480</v>
      </c>
      <c r="D757" s="41">
        <v>0</v>
      </c>
      <c r="E757" s="13">
        <f t="shared" si="34"/>
        <v>480</v>
      </c>
      <c r="F757" s="40">
        <v>260</v>
      </c>
      <c r="G757" s="12">
        <f t="shared" si="36"/>
        <v>220</v>
      </c>
      <c r="H757" s="38">
        <v>68.3</v>
      </c>
      <c r="I757" s="14">
        <f t="shared" si="35"/>
        <v>15026</v>
      </c>
    </row>
    <row r="758" spans="1:9" ht="27.75" x14ac:dyDescent="0.4">
      <c r="A758" s="79" t="s">
        <v>425</v>
      </c>
      <c r="B758" s="79" t="s">
        <v>24</v>
      </c>
      <c r="C758" s="38">
        <v>1060</v>
      </c>
      <c r="D758" s="41"/>
      <c r="E758" s="13">
        <f t="shared" si="34"/>
        <v>1060</v>
      </c>
      <c r="F758" s="40">
        <v>157</v>
      </c>
      <c r="G758" s="12">
        <f t="shared" si="36"/>
        <v>903</v>
      </c>
      <c r="H758" s="38">
        <v>18.309999999999999</v>
      </c>
      <c r="I758" s="14">
        <f t="shared" si="35"/>
        <v>16533.93</v>
      </c>
    </row>
    <row r="759" spans="1:9" ht="27.75" x14ac:dyDescent="0.4">
      <c r="A759" s="79" t="s">
        <v>426</v>
      </c>
      <c r="B759" s="79" t="s">
        <v>24</v>
      </c>
      <c r="C759" s="38">
        <v>236</v>
      </c>
      <c r="D759" s="41">
        <v>0</v>
      </c>
      <c r="E759" s="13">
        <f t="shared" si="34"/>
        <v>236</v>
      </c>
      <c r="F759" s="40">
        <v>60</v>
      </c>
      <c r="G759" s="12">
        <f t="shared" si="36"/>
        <v>176</v>
      </c>
      <c r="H759" s="38">
        <v>73.77</v>
      </c>
      <c r="I759" s="14">
        <f t="shared" si="35"/>
        <v>12983.519999999999</v>
      </c>
    </row>
    <row r="760" spans="1:9" ht="27.75" x14ac:dyDescent="0.4">
      <c r="A760" s="79" t="s">
        <v>427</v>
      </c>
      <c r="B760" s="79" t="s">
        <v>24</v>
      </c>
      <c r="C760" s="38">
        <v>100</v>
      </c>
      <c r="D760" s="41">
        <v>0</v>
      </c>
      <c r="E760" s="13">
        <f t="shared" ref="E760:E827" si="37">+C760+D760</f>
        <v>100</v>
      </c>
      <c r="F760" s="40">
        <v>100</v>
      </c>
      <c r="G760" s="12">
        <f t="shared" si="36"/>
        <v>0</v>
      </c>
      <c r="H760" s="38">
        <v>36.85</v>
      </c>
      <c r="I760" s="14">
        <f t="shared" ref="I760:I827" si="38">+G760*H760</f>
        <v>0</v>
      </c>
    </row>
    <row r="761" spans="1:9" ht="27.75" x14ac:dyDescent="0.4">
      <c r="A761" s="79" t="s">
        <v>428</v>
      </c>
      <c r="B761" s="79" t="s">
        <v>24</v>
      </c>
      <c r="C761" s="38">
        <v>160</v>
      </c>
      <c r="D761" s="41">
        <v>0</v>
      </c>
      <c r="E761" s="13">
        <f t="shared" si="37"/>
        <v>160</v>
      </c>
      <c r="F761" s="40">
        <v>160</v>
      </c>
      <c r="G761" s="12">
        <f t="shared" ref="G761:G828" si="39">E761-F761</f>
        <v>0</v>
      </c>
      <c r="H761" s="38">
        <v>38.5</v>
      </c>
      <c r="I761" s="14">
        <f t="shared" si="38"/>
        <v>0</v>
      </c>
    </row>
    <row r="762" spans="1:9" ht="27.75" x14ac:dyDescent="0.4">
      <c r="A762" s="79" t="s">
        <v>429</v>
      </c>
      <c r="B762" s="79" t="s">
        <v>24</v>
      </c>
      <c r="C762" s="38">
        <v>500</v>
      </c>
      <c r="D762" s="41">
        <v>0</v>
      </c>
      <c r="E762" s="13">
        <f t="shared" si="37"/>
        <v>500</v>
      </c>
      <c r="F762" s="40">
        <v>500</v>
      </c>
      <c r="G762" s="12">
        <f t="shared" si="39"/>
        <v>0</v>
      </c>
      <c r="H762" s="38">
        <v>7</v>
      </c>
      <c r="I762" s="14">
        <f t="shared" si="38"/>
        <v>0</v>
      </c>
    </row>
    <row r="763" spans="1:9" ht="27.75" x14ac:dyDescent="0.4">
      <c r="A763" s="79" t="s">
        <v>431</v>
      </c>
      <c r="B763" s="79" t="s">
        <v>24</v>
      </c>
      <c r="C763" s="38">
        <v>12</v>
      </c>
      <c r="D763" s="41">
        <v>0</v>
      </c>
      <c r="E763" s="13">
        <f t="shared" si="37"/>
        <v>12</v>
      </c>
      <c r="F763" s="40">
        <v>9</v>
      </c>
      <c r="G763" s="12">
        <f t="shared" si="39"/>
        <v>3</v>
      </c>
      <c r="H763" s="38">
        <v>323.27999999999997</v>
      </c>
      <c r="I763" s="14">
        <f t="shared" si="38"/>
        <v>969.83999999999992</v>
      </c>
    </row>
    <row r="764" spans="1:9" ht="27.75" x14ac:dyDescent="0.4">
      <c r="A764" s="79" t="s">
        <v>669</v>
      </c>
      <c r="B764" s="79" t="s">
        <v>24</v>
      </c>
      <c r="C764" s="38">
        <v>0</v>
      </c>
      <c r="D764" s="41">
        <v>4</v>
      </c>
      <c r="E764" s="13">
        <f t="shared" si="37"/>
        <v>4</v>
      </c>
      <c r="F764" s="40"/>
      <c r="G764" s="12">
        <v>4</v>
      </c>
      <c r="H764" s="38">
        <v>323.27999999999997</v>
      </c>
      <c r="I764" s="14">
        <v>1293.1199999999999</v>
      </c>
    </row>
    <row r="765" spans="1:9" ht="27.75" x14ac:dyDescent="0.4">
      <c r="A765" s="79" t="s">
        <v>430</v>
      </c>
      <c r="B765" s="79" t="s">
        <v>24</v>
      </c>
      <c r="C765" s="38">
        <v>10</v>
      </c>
      <c r="D765" s="41">
        <v>2</v>
      </c>
      <c r="E765" s="13">
        <f t="shared" si="37"/>
        <v>12</v>
      </c>
      <c r="F765" s="40">
        <v>0</v>
      </c>
      <c r="G765" s="12">
        <f t="shared" si="39"/>
        <v>12</v>
      </c>
      <c r="H765" s="38">
        <v>324.5</v>
      </c>
      <c r="I765" s="14">
        <f t="shared" si="38"/>
        <v>3894</v>
      </c>
    </row>
    <row r="766" spans="1:9" ht="27.75" x14ac:dyDescent="0.4">
      <c r="A766" s="79" t="s">
        <v>467</v>
      </c>
      <c r="B766" s="79" t="s">
        <v>24</v>
      </c>
      <c r="C766" s="38">
        <v>440</v>
      </c>
      <c r="D766" s="41"/>
      <c r="E766" s="13">
        <f t="shared" si="37"/>
        <v>440</v>
      </c>
      <c r="F766" s="40">
        <v>110</v>
      </c>
      <c r="G766" s="12">
        <f t="shared" si="39"/>
        <v>330</v>
      </c>
      <c r="H766" s="38">
        <v>26.4</v>
      </c>
      <c r="I766" s="14">
        <f t="shared" si="38"/>
        <v>8712</v>
      </c>
    </row>
    <row r="767" spans="1:9" ht="27.75" x14ac:dyDescent="0.4">
      <c r="A767" s="79" t="s">
        <v>432</v>
      </c>
      <c r="B767" s="79" t="s">
        <v>24</v>
      </c>
      <c r="C767" s="38">
        <v>600</v>
      </c>
      <c r="D767" s="41">
        <v>1500</v>
      </c>
      <c r="E767" s="13">
        <f t="shared" si="37"/>
        <v>2100</v>
      </c>
      <c r="F767" s="40">
        <v>700</v>
      </c>
      <c r="G767" s="12">
        <f t="shared" si="39"/>
        <v>1400</v>
      </c>
      <c r="H767" s="38">
        <v>55</v>
      </c>
      <c r="I767" s="14">
        <f t="shared" si="38"/>
        <v>77000</v>
      </c>
    </row>
    <row r="768" spans="1:9" ht="27.75" x14ac:dyDescent="0.4">
      <c r="A768" s="79" t="s">
        <v>433</v>
      </c>
      <c r="B768" s="79" t="s">
        <v>24</v>
      </c>
      <c r="C768" s="38">
        <v>292</v>
      </c>
      <c r="D768" s="41">
        <v>404</v>
      </c>
      <c r="E768" s="13">
        <f t="shared" si="37"/>
        <v>696</v>
      </c>
      <c r="F768" s="40">
        <v>30</v>
      </c>
      <c r="G768" s="12">
        <f t="shared" si="39"/>
        <v>666</v>
      </c>
      <c r="H768" s="38">
        <v>260</v>
      </c>
      <c r="I768" s="14">
        <f t="shared" si="38"/>
        <v>173160</v>
      </c>
    </row>
    <row r="769" spans="1:9" ht="27.75" x14ac:dyDescent="0.4">
      <c r="A769" s="79" t="s">
        <v>434</v>
      </c>
      <c r="B769" s="79" t="s">
        <v>24</v>
      </c>
      <c r="C769" s="38">
        <v>27</v>
      </c>
      <c r="D769" s="41">
        <v>500</v>
      </c>
      <c r="E769" s="13">
        <f t="shared" si="37"/>
        <v>527</v>
      </c>
      <c r="F769" s="40">
        <v>62</v>
      </c>
      <c r="G769" s="12">
        <f t="shared" si="39"/>
        <v>465</v>
      </c>
      <c r="H769" s="38">
        <v>149.9</v>
      </c>
      <c r="I769" s="14">
        <f t="shared" si="38"/>
        <v>69703.5</v>
      </c>
    </row>
    <row r="770" spans="1:9" ht="27.75" x14ac:dyDescent="0.4">
      <c r="A770" s="79" t="s">
        <v>439</v>
      </c>
      <c r="B770" s="79" t="s">
        <v>24</v>
      </c>
      <c r="C770" s="38">
        <v>2</v>
      </c>
      <c r="D770" s="41">
        <v>0</v>
      </c>
      <c r="E770" s="13">
        <f t="shared" si="37"/>
        <v>2</v>
      </c>
      <c r="F770" s="40">
        <v>2</v>
      </c>
      <c r="G770" s="12">
        <f t="shared" si="39"/>
        <v>0</v>
      </c>
      <c r="H770" s="92">
        <v>2722.5</v>
      </c>
      <c r="I770" s="14">
        <f t="shared" si="38"/>
        <v>0</v>
      </c>
    </row>
    <row r="771" spans="1:9" ht="27.75" x14ac:dyDescent="0.4">
      <c r="A771" s="79" t="s">
        <v>435</v>
      </c>
      <c r="B771" s="79" t="s">
        <v>24</v>
      </c>
      <c r="C771" s="38">
        <v>420</v>
      </c>
      <c r="D771" s="41">
        <v>0</v>
      </c>
      <c r="E771" s="13">
        <f t="shared" si="37"/>
        <v>420</v>
      </c>
      <c r="F771" s="40">
        <v>160</v>
      </c>
      <c r="G771" s="12">
        <f t="shared" si="39"/>
        <v>260</v>
      </c>
      <c r="H771" s="38">
        <v>10.73</v>
      </c>
      <c r="I771" s="14">
        <f t="shared" si="38"/>
        <v>2789.8</v>
      </c>
    </row>
    <row r="772" spans="1:9" ht="27.75" x14ac:dyDescent="0.4">
      <c r="A772" s="79" t="s">
        <v>436</v>
      </c>
      <c r="B772" s="79" t="s">
        <v>24</v>
      </c>
      <c r="C772" s="38">
        <v>12</v>
      </c>
      <c r="D772" s="41">
        <v>0</v>
      </c>
      <c r="E772" s="13">
        <f t="shared" si="37"/>
        <v>12</v>
      </c>
      <c r="F772" s="40">
        <v>12</v>
      </c>
      <c r="G772" s="12">
        <f t="shared" si="39"/>
        <v>0</v>
      </c>
      <c r="H772" s="38">
        <v>6600</v>
      </c>
      <c r="I772" s="14">
        <f t="shared" si="38"/>
        <v>0</v>
      </c>
    </row>
    <row r="773" spans="1:9" ht="27.75" x14ac:dyDescent="0.4">
      <c r="A773" s="79" t="s">
        <v>437</v>
      </c>
      <c r="B773" s="79" t="s">
        <v>24</v>
      </c>
      <c r="C773" s="38">
        <v>0</v>
      </c>
      <c r="D773" s="41"/>
      <c r="E773" s="13">
        <f t="shared" si="37"/>
        <v>0</v>
      </c>
      <c r="F773" s="40"/>
      <c r="G773" s="12">
        <f t="shared" si="39"/>
        <v>0</v>
      </c>
      <c r="H773" s="38"/>
      <c r="I773" s="14">
        <f t="shared" si="38"/>
        <v>0</v>
      </c>
    </row>
    <row r="774" spans="1:9" ht="27.75" x14ac:dyDescent="0.4">
      <c r="A774" s="79" t="s">
        <v>438</v>
      </c>
      <c r="B774" s="79" t="s">
        <v>24</v>
      </c>
      <c r="C774" s="38">
        <v>16</v>
      </c>
      <c r="D774" s="41">
        <v>2</v>
      </c>
      <c r="E774" s="13">
        <f t="shared" si="37"/>
        <v>18</v>
      </c>
      <c r="F774" s="40">
        <v>0</v>
      </c>
      <c r="G774" s="12">
        <v>18</v>
      </c>
      <c r="H774" s="38">
        <v>1015</v>
      </c>
      <c r="I774" s="14">
        <f t="shared" si="38"/>
        <v>18270</v>
      </c>
    </row>
    <row r="775" spans="1:9" ht="27.75" x14ac:dyDescent="0.4">
      <c r="A775" s="79" t="s">
        <v>440</v>
      </c>
      <c r="B775" s="79" t="s">
        <v>24</v>
      </c>
      <c r="C775" s="38">
        <v>100</v>
      </c>
      <c r="D775" s="41">
        <v>0</v>
      </c>
      <c r="E775" s="13">
        <f t="shared" si="37"/>
        <v>100</v>
      </c>
      <c r="F775" s="40">
        <v>50</v>
      </c>
      <c r="G775" s="12">
        <f t="shared" si="39"/>
        <v>50</v>
      </c>
      <c r="H775" s="38">
        <v>8.25</v>
      </c>
      <c r="I775" s="14">
        <f t="shared" si="38"/>
        <v>412.5</v>
      </c>
    </row>
    <row r="776" spans="1:9" ht="27.75" x14ac:dyDescent="0.4">
      <c r="A776" s="79" t="s">
        <v>472</v>
      </c>
      <c r="B776" s="79" t="s">
        <v>24</v>
      </c>
      <c r="C776" s="38">
        <v>100</v>
      </c>
      <c r="D776" s="41">
        <v>0</v>
      </c>
      <c r="E776" s="13">
        <f t="shared" si="37"/>
        <v>100</v>
      </c>
      <c r="F776" s="40">
        <v>14</v>
      </c>
      <c r="G776" s="12">
        <f t="shared" si="39"/>
        <v>86</v>
      </c>
      <c r="H776" s="38">
        <v>327.37</v>
      </c>
      <c r="I776" s="14">
        <f t="shared" si="38"/>
        <v>28153.82</v>
      </c>
    </row>
    <row r="777" spans="1:9" ht="27.75" x14ac:dyDescent="0.4">
      <c r="A777" s="79" t="s">
        <v>447</v>
      </c>
      <c r="B777" s="79" t="s">
        <v>24</v>
      </c>
      <c r="C777" s="38">
        <v>4</v>
      </c>
      <c r="D777" s="41">
        <v>0</v>
      </c>
      <c r="E777" s="13">
        <f t="shared" si="37"/>
        <v>4</v>
      </c>
      <c r="F777" s="40">
        <v>2</v>
      </c>
      <c r="G777" s="12">
        <f t="shared" si="39"/>
        <v>2</v>
      </c>
      <c r="H777" s="38">
        <v>2900</v>
      </c>
      <c r="I777" s="14">
        <f t="shared" si="38"/>
        <v>5800</v>
      </c>
    </row>
    <row r="778" spans="1:9" ht="27.75" x14ac:dyDescent="0.4">
      <c r="A778" s="79" t="s">
        <v>441</v>
      </c>
      <c r="B778" s="79" t="s">
        <v>24</v>
      </c>
      <c r="C778" s="38">
        <v>972</v>
      </c>
      <c r="D778" s="41">
        <v>1800</v>
      </c>
      <c r="E778" s="13">
        <f t="shared" si="37"/>
        <v>2772</v>
      </c>
      <c r="F778" s="40">
        <v>252</v>
      </c>
      <c r="G778" s="12">
        <f t="shared" si="39"/>
        <v>2520</v>
      </c>
      <c r="H778" s="38">
        <v>46.18</v>
      </c>
      <c r="I778" s="14">
        <f t="shared" si="38"/>
        <v>116373.6</v>
      </c>
    </row>
    <row r="779" spans="1:9" ht="27.75" x14ac:dyDescent="0.4">
      <c r="A779" s="79" t="s">
        <v>442</v>
      </c>
      <c r="B779" s="79" t="s">
        <v>24</v>
      </c>
      <c r="C779" s="38">
        <v>1135</v>
      </c>
      <c r="D779" s="41">
        <v>400</v>
      </c>
      <c r="E779" s="13">
        <f t="shared" si="37"/>
        <v>1535</v>
      </c>
      <c r="F779" s="40">
        <v>535</v>
      </c>
      <c r="G779" s="12">
        <f t="shared" si="39"/>
        <v>1000</v>
      </c>
      <c r="H779" s="38">
        <v>16.43</v>
      </c>
      <c r="I779" s="14">
        <f t="shared" si="38"/>
        <v>16430</v>
      </c>
    </row>
    <row r="780" spans="1:9" ht="27.75" x14ac:dyDescent="0.4">
      <c r="A780" s="79" t="s">
        <v>443</v>
      </c>
      <c r="B780" s="79" t="s">
        <v>24</v>
      </c>
      <c r="C780" s="38">
        <v>132</v>
      </c>
      <c r="D780" s="41"/>
      <c r="E780" s="13">
        <f t="shared" si="37"/>
        <v>132</v>
      </c>
      <c r="F780" s="40">
        <v>12</v>
      </c>
      <c r="G780" s="12">
        <f t="shared" si="39"/>
        <v>120</v>
      </c>
      <c r="H780" s="38">
        <v>104.5</v>
      </c>
      <c r="I780" s="14">
        <f t="shared" si="38"/>
        <v>12540</v>
      </c>
    </row>
    <row r="781" spans="1:9" ht="27.75" x14ac:dyDescent="0.4">
      <c r="A781" s="79" t="s">
        <v>444</v>
      </c>
      <c r="B781" s="79" t="s">
        <v>24</v>
      </c>
      <c r="C781" s="38">
        <v>684</v>
      </c>
      <c r="D781" s="41">
        <v>720</v>
      </c>
      <c r="E781" s="13">
        <f t="shared" si="37"/>
        <v>1404</v>
      </c>
      <c r="F781" s="40">
        <v>398</v>
      </c>
      <c r="G781" s="12">
        <f t="shared" si="39"/>
        <v>1006</v>
      </c>
      <c r="H781" s="38">
        <v>53.9</v>
      </c>
      <c r="I781" s="14">
        <f t="shared" si="38"/>
        <v>54223.4</v>
      </c>
    </row>
    <row r="782" spans="1:9" ht="27.75" x14ac:dyDescent="0.4">
      <c r="A782" s="79" t="s">
        <v>445</v>
      </c>
      <c r="B782" s="79" t="s">
        <v>24</v>
      </c>
      <c r="C782" s="38">
        <v>216</v>
      </c>
      <c r="D782" s="41"/>
      <c r="E782" s="13">
        <f t="shared" si="37"/>
        <v>216</v>
      </c>
      <c r="F782" s="40">
        <v>72</v>
      </c>
      <c r="G782" s="12">
        <f t="shared" si="39"/>
        <v>144</v>
      </c>
      <c r="H782" s="38">
        <v>66</v>
      </c>
      <c r="I782" s="14">
        <f t="shared" si="38"/>
        <v>9504</v>
      </c>
    </row>
    <row r="783" spans="1:9" ht="27.75" x14ac:dyDescent="0.4">
      <c r="A783" s="79" t="s">
        <v>670</v>
      </c>
      <c r="B783" s="79" t="s">
        <v>24</v>
      </c>
      <c r="C783" s="38">
        <v>372</v>
      </c>
      <c r="D783" s="41">
        <v>120</v>
      </c>
      <c r="E783" s="13">
        <v>492</v>
      </c>
      <c r="F783" s="40">
        <v>48</v>
      </c>
      <c r="G783" s="12">
        <v>444</v>
      </c>
      <c r="H783" s="38">
        <v>77</v>
      </c>
      <c r="I783" s="14">
        <v>34188</v>
      </c>
    </row>
    <row r="784" spans="1:9" ht="27.75" x14ac:dyDescent="0.4">
      <c r="A784" s="79" t="s">
        <v>446</v>
      </c>
      <c r="B784" s="79" t="s">
        <v>24</v>
      </c>
      <c r="C784" s="38">
        <v>3262</v>
      </c>
      <c r="D784" s="41">
        <v>0</v>
      </c>
      <c r="E784" s="13">
        <f t="shared" si="37"/>
        <v>3262</v>
      </c>
      <c r="F784" s="40">
        <v>562</v>
      </c>
      <c r="G784" s="12">
        <f t="shared" si="39"/>
        <v>2700</v>
      </c>
      <c r="H784" s="38">
        <v>46.51</v>
      </c>
      <c r="I784" s="14">
        <f t="shared" si="38"/>
        <v>125577</v>
      </c>
    </row>
    <row r="785" spans="1:9" ht="27.75" x14ac:dyDescent="0.4">
      <c r="A785" s="79" t="s">
        <v>642</v>
      </c>
      <c r="B785" s="79" t="s">
        <v>24</v>
      </c>
      <c r="C785" s="38">
        <v>372</v>
      </c>
      <c r="D785" s="41">
        <v>0</v>
      </c>
      <c r="E785" s="13">
        <f t="shared" si="37"/>
        <v>372</v>
      </c>
      <c r="F785" s="40">
        <v>84</v>
      </c>
      <c r="G785" s="12">
        <f t="shared" si="39"/>
        <v>288</v>
      </c>
      <c r="H785" s="38">
        <v>36.11</v>
      </c>
      <c r="I785" s="14">
        <f t="shared" si="38"/>
        <v>10399.68</v>
      </c>
    </row>
    <row r="786" spans="1:9" ht="27.75" x14ac:dyDescent="0.4">
      <c r="A786" s="79" t="s">
        <v>448</v>
      </c>
      <c r="B786" s="79" t="s">
        <v>24</v>
      </c>
      <c r="C786" s="38">
        <v>360</v>
      </c>
      <c r="D786" s="41">
        <v>6200</v>
      </c>
      <c r="E786" s="13">
        <f t="shared" si="37"/>
        <v>6560</v>
      </c>
      <c r="F786" s="40">
        <v>2720</v>
      </c>
      <c r="G786" s="12">
        <f t="shared" si="39"/>
        <v>3840</v>
      </c>
      <c r="H786" s="38">
        <v>16.2</v>
      </c>
      <c r="I786" s="14">
        <f t="shared" si="38"/>
        <v>62208</v>
      </c>
    </row>
    <row r="787" spans="1:9" ht="27.75" x14ac:dyDescent="0.4">
      <c r="A787" s="79" t="s">
        <v>449</v>
      </c>
      <c r="B787" s="79" t="s">
        <v>24</v>
      </c>
      <c r="C787" s="38">
        <v>88</v>
      </c>
      <c r="D787" s="41">
        <v>0</v>
      </c>
      <c r="E787" s="13">
        <f t="shared" si="37"/>
        <v>88</v>
      </c>
      <c r="F787" s="40">
        <v>0</v>
      </c>
      <c r="G787" s="12">
        <f t="shared" si="39"/>
        <v>88</v>
      </c>
      <c r="H787" s="38">
        <v>1754.5</v>
      </c>
      <c r="I787" s="14">
        <f t="shared" si="38"/>
        <v>154396</v>
      </c>
    </row>
    <row r="788" spans="1:9" ht="27.75" x14ac:dyDescent="0.4">
      <c r="A788" s="79" t="s">
        <v>450</v>
      </c>
      <c r="B788" s="79" t="s">
        <v>24</v>
      </c>
      <c r="C788" s="38"/>
      <c r="D788" s="41">
        <v>30</v>
      </c>
      <c r="E788" s="13">
        <f t="shared" si="37"/>
        <v>30</v>
      </c>
      <c r="F788" s="40"/>
      <c r="G788" s="12">
        <f t="shared" si="39"/>
        <v>30</v>
      </c>
      <c r="H788" s="38">
        <v>53.9</v>
      </c>
      <c r="I788" s="14">
        <f t="shared" si="38"/>
        <v>1617</v>
      </c>
    </row>
    <row r="789" spans="1:9" ht="27.75" x14ac:dyDescent="0.4">
      <c r="A789" s="79" t="s">
        <v>451</v>
      </c>
      <c r="B789" s="79" t="s">
        <v>24</v>
      </c>
      <c r="C789" s="38">
        <v>150</v>
      </c>
      <c r="D789" s="41">
        <v>10</v>
      </c>
      <c r="E789" s="13">
        <f t="shared" si="37"/>
        <v>160</v>
      </c>
      <c r="F789" s="40">
        <v>20</v>
      </c>
      <c r="G789" s="12">
        <f t="shared" si="39"/>
        <v>140</v>
      </c>
      <c r="H789" s="38">
        <v>54.91</v>
      </c>
      <c r="I789" s="14">
        <f t="shared" si="38"/>
        <v>7687.4</v>
      </c>
    </row>
    <row r="790" spans="1:9" ht="27.75" x14ac:dyDescent="0.4">
      <c r="A790" s="79" t="s">
        <v>452</v>
      </c>
      <c r="B790" s="79" t="s">
        <v>24</v>
      </c>
      <c r="C790" s="38">
        <v>200</v>
      </c>
      <c r="D790" s="41">
        <v>0</v>
      </c>
      <c r="E790" s="13">
        <f t="shared" si="37"/>
        <v>200</v>
      </c>
      <c r="F790" s="40">
        <v>0</v>
      </c>
      <c r="G790" s="12">
        <f t="shared" si="39"/>
        <v>200</v>
      </c>
      <c r="H790" s="38">
        <v>56.63</v>
      </c>
      <c r="I790" s="14">
        <f t="shared" si="38"/>
        <v>11326</v>
      </c>
    </row>
    <row r="791" spans="1:9" ht="27.75" x14ac:dyDescent="0.4">
      <c r="A791" s="79" t="s">
        <v>453</v>
      </c>
      <c r="B791" s="79" t="s">
        <v>24</v>
      </c>
      <c r="C791" s="38">
        <v>170</v>
      </c>
      <c r="D791" s="41">
        <v>0</v>
      </c>
      <c r="E791" s="13">
        <f t="shared" si="37"/>
        <v>170</v>
      </c>
      <c r="F791" s="40">
        <v>60</v>
      </c>
      <c r="G791" s="12">
        <f t="shared" si="39"/>
        <v>110</v>
      </c>
      <c r="H791" s="38">
        <v>26.33</v>
      </c>
      <c r="I791" s="14">
        <f t="shared" si="38"/>
        <v>2896.2999999999997</v>
      </c>
    </row>
    <row r="792" spans="1:9" ht="27.75" x14ac:dyDescent="0.4">
      <c r="A792" s="79" t="s">
        <v>454</v>
      </c>
      <c r="B792" s="79" t="s">
        <v>24</v>
      </c>
      <c r="C792" s="38">
        <v>230</v>
      </c>
      <c r="D792" s="41">
        <v>0</v>
      </c>
      <c r="E792" s="13">
        <f t="shared" si="37"/>
        <v>230</v>
      </c>
      <c r="F792" s="40">
        <v>170</v>
      </c>
      <c r="G792" s="12">
        <f t="shared" si="39"/>
        <v>60</v>
      </c>
      <c r="H792" s="38">
        <v>25.3</v>
      </c>
      <c r="I792" s="14">
        <f t="shared" si="38"/>
        <v>1518</v>
      </c>
    </row>
    <row r="793" spans="1:9" ht="27.75" x14ac:dyDescent="0.4">
      <c r="A793" s="79" t="s">
        <v>455</v>
      </c>
      <c r="B793" s="79" t="s">
        <v>24</v>
      </c>
      <c r="C793" s="38">
        <v>20</v>
      </c>
      <c r="D793" s="41">
        <v>0</v>
      </c>
      <c r="E793" s="13">
        <f t="shared" si="37"/>
        <v>20</v>
      </c>
      <c r="F793" s="40">
        <v>20</v>
      </c>
      <c r="G793" s="12">
        <f t="shared" si="39"/>
        <v>0</v>
      </c>
      <c r="H793" s="38">
        <v>20.28</v>
      </c>
      <c r="I793" s="14">
        <f t="shared" si="38"/>
        <v>0</v>
      </c>
    </row>
    <row r="794" spans="1:9" ht="27.75" x14ac:dyDescent="0.4">
      <c r="A794" s="79" t="s">
        <v>456</v>
      </c>
      <c r="B794" s="79" t="s">
        <v>24</v>
      </c>
      <c r="C794" s="38">
        <v>190</v>
      </c>
      <c r="D794" s="41">
        <v>0</v>
      </c>
      <c r="E794" s="13">
        <f t="shared" si="37"/>
        <v>190</v>
      </c>
      <c r="F794" s="40">
        <v>10</v>
      </c>
      <c r="G794" s="12">
        <f t="shared" si="39"/>
        <v>180</v>
      </c>
      <c r="H794" s="38">
        <v>107</v>
      </c>
      <c r="I794" s="14">
        <f t="shared" si="38"/>
        <v>19260</v>
      </c>
    </row>
    <row r="795" spans="1:9" ht="27.75" x14ac:dyDescent="0.4">
      <c r="A795" s="79" t="s">
        <v>457</v>
      </c>
      <c r="B795" s="79" t="s">
        <v>24</v>
      </c>
      <c r="C795" s="38">
        <v>120</v>
      </c>
      <c r="D795" s="41">
        <v>0</v>
      </c>
      <c r="E795" s="13">
        <f t="shared" si="37"/>
        <v>120</v>
      </c>
      <c r="F795" s="40">
        <v>0</v>
      </c>
      <c r="G795" s="12">
        <f t="shared" si="39"/>
        <v>120</v>
      </c>
      <c r="H795" s="38">
        <v>65.709999999999994</v>
      </c>
      <c r="I795" s="14">
        <f t="shared" si="38"/>
        <v>7885.1999999999989</v>
      </c>
    </row>
    <row r="796" spans="1:9" ht="27.75" x14ac:dyDescent="0.4">
      <c r="A796" s="79" t="s">
        <v>458</v>
      </c>
      <c r="B796" s="79" t="s">
        <v>24</v>
      </c>
      <c r="C796" s="38">
        <v>100</v>
      </c>
      <c r="D796" s="41">
        <v>0</v>
      </c>
      <c r="E796" s="13">
        <f t="shared" si="37"/>
        <v>100</v>
      </c>
      <c r="F796" s="40">
        <v>0</v>
      </c>
      <c r="G796" s="12">
        <f t="shared" si="39"/>
        <v>100</v>
      </c>
      <c r="H796" s="38">
        <v>68.64</v>
      </c>
      <c r="I796" s="14">
        <f t="shared" si="38"/>
        <v>6864</v>
      </c>
    </row>
    <row r="797" spans="1:9" ht="27.75" x14ac:dyDescent="0.4">
      <c r="A797" s="79" t="s">
        <v>459</v>
      </c>
      <c r="B797" s="79" t="s">
        <v>24</v>
      </c>
      <c r="C797" s="38">
        <v>80</v>
      </c>
      <c r="D797" s="41">
        <v>0</v>
      </c>
      <c r="E797" s="13">
        <f t="shared" si="37"/>
        <v>80</v>
      </c>
      <c r="F797" s="40">
        <v>10</v>
      </c>
      <c r="G797" s="12">
        <f t="shared" si="39"/>
        <v>70</v>
      </c>
      <c r="H797" s="38">
        <v>55</v>
      </c>
      <c r="I797" s="14">
        <f t="shared" si="38"/>
        <v>3850</v>
      </c>
    </row>
    <row r="798" spans="1:9" ht="27.75" x14ac:dyDescent="0.4">
      <c r="A798" s="79" t="s">
        <v>460</v>
      </c>
      <c r="B798" s="79" t="s">
        <v>24</v>
      </c>
      <c r="C798" s="38">
        <v>200</v>
      </c>
      <c r="D798" s="41">
        <v>0</v>
      </c>
      <c r="E798" s="13">
        <f t="shared" si="37"/>
        <v>200</v>
      </c>
      <c r="F798" s="40">
        <v>120</v>
      </c>
      <c r="G798" s="12">
        <f t="shared" si="39"/>
        <v>80</v>
      </c>
      <c r="H798" s="38">
        <v>82.5</v>
      </c>
      <c r="I798" s="14">
        <f t="shared" si="38"/>
        <v>6600</v>
      </c>
    </row>
    <row r="799" spans="1:9" ht="27.75" x14ac:dyDescent="0.4">
      <c r="A799" s="79" t="s">
        <v>468</v>
      </c>
      <c r="B799" s="79" t="s">
        <v>24</v>
      </c>
      <c r="C799" s="38">
        <v>45</v>
      </c>
      <c r="D799" s="41">
        <v>300</v>
      </c>
      <c r="E799" s="13">
        <f t="shared" si="37"/>
        <v>345</v>
      </c>
      <c r="F799" s="40">
        <v>45</v>
      </c>
      <c r="G799" s="12">
        <f t="shared" si="39"/>
        <v>300</v>
      </c>
      <c r="H799" s="38">
        <v>27.6</v>
      </c>
      <c r="I799" s="14">
        <f t="shared" si="38"/>
        <v>8280</v>
      </c>
    </row>
    <row r="800" spans="1:9" ht="27.75" x14ac:dyDescent="0.4">
      <c r="A800" s="79" t="s">
        <v>469</v>
      </c>
      <c r="B800" s="79" t="s">
        <v>24</v>
      </c>
      <c r="C800" s="38">
        <v>19</v>
      </c>
      <c r="D800" s="41">
        <v>0</v>
      </c>
      <c r="E800" s="13">
        <f t="shared" si="37"/>
        <v>19</v>
      </c>
      <c r="F800" s="40">
        <v>7</v>
      </c>
      <c r="G800" s="12">
        <f t="shared" si="39"/>
        <v>12</v>
      </c>
      <c r="H800" s="38">
        <v>82.5</v>
      </c>
      <c r="I800" s="14">
        <f t="shared" si="38"/>
        <v>990</v>
      </c>
    </row>
    <row r="801" spans="1:9" ht="27.75" x14ac:dyDescent="0.4">
      <c r="A801" s="79" t="s">
        <v>470</v>
      </c>
      <c r="B801" s="79" t="s">
        <v>24</v>
      </c>
      <c r="C801" s="38">
        <v>34</v>
      </c>
      <c r="D801" s="41"/>
      <c r="E801" s="13">
        <f t="shared" si="37"/>
        <v>34</v>
      </c>
      <c r="F801" s="40">
        <v>0</v>
      </c>
      <c r="G801" s="12">
        <f t="shared" si="39"/>
        <v>34</v>
      </c>
      <c r="H801" s="38">
        <v>134.13</v>
      </c>
      <c r="I801" s="14">
        <f t="shared" si="38"/>
        <v>4560.42</v>
      </c>
    </row>
    <row r="802" spans="1:9" ht="27.75" x14ac:dyDescent="0.4">
      <c r="A802" s="79" t="s">
        <v>643</v>
      </c>
      <c r="B802" s="79" t="s">
        <v>24</v>
      </c>
      <c r="C802" s="38">
        <v>19</v>
      </c>
      <c r="D802" s="41">
        <v>80</v>
      </c>
      <c r="E802" s="13">
        <v>99</v>
      </c>
      <c r="F802" s="40">
        <v>21</v>
      </c>
      <c r="G802" s="12">
        <v>78</v>
      </c>
      <c r="H802" s="38">
        <v>38.25</v>
      </c>
      <c r="I802" s="14">
        <v>29835</v>
      </c>
    </row>
    <row r="803" spans="1:9" ht="27.75" x14ac:dyDescent="0.4">
      <c r="A803" s="79" t="s">
        <v>473</v>
      </c>
      <c r="B803" s="79" t="s">
        <v>24</v>
      </c>
      <c r="C803" s="38">
        <v>10</v>
      </c>
      <c r="D803" s="41">
        <v>0</v>
      </c>
      <c r="E803" s="13">
        <f t="shared" si="37"/>
        <v>10</v>
      </c>
      <c r="F803" s="40">
        <v>0</v>
      </c>
      <c r="G803" s="12">
        <f t="shared" si="39"/>
        <v>10</v>
      </c>
      <c r="H803" s="38">
        <v>805</v>
      </c>
      <c r="I803" s="14">
        <f t="shared" si="38"/>
        <v>8050</v>
      </c>
    </row>
    <row r="804" spans="1:9" ht="27.75" x14ac:dyDescent="0.4">
      <c r="A804" s="79" t="s">
        <v>474</v>
      </c>
      <c r="B804" s="79" t="s">
        <v>24</v>
      </c>
      <c r="C804" s="38">
        <v>2</v>
      </c>
      <c r="D804" s="41">
        <v>0</v>
      </c>
      <c r="E804" s="13">
        <f t="shared" si="37"/>
        <v>2</v>
      </c>
      <c r="F804" s="40">
        <v>2</v>
      </c>
      <c r="G804" s="12">
        <f t="shared" si="39"/>
        <v>0</v>
      </c>
      <c r="H804" s="38">
        <v>750</v>
      </c>
      <c r="I804" s="14">
        <f t="shared" si="38"/>
        <v>0</v>
      </c>
    </row>
    <row r="805" spans="1:9" ht="27.75" x14ac:dyDescent="0.4">
      <c r="A805" s="79" t="s">
        <v>475</v>
      </c>
      <c r="B805" s="79" t="s">
        <v>24</v>
      </c>
      <c r="C805" s="38">
        <v>10</v>
      </c>
      <c r="D805" s="41">
        <v>2</v>
      </c>
      <c r="E805" s="13">
        <f t="shared" si="37"/>
        <v>12</v>
      </c>
      <c r="F805" s="40">
        <v>0</v>
      </c>
      <c r="G805" s="12">
        <f t="shared" si="39"/>
        <v>12</v>
      </c>
      <c r="H805" s="38">
        <v>750</v>
      </c>
      <c r="I805" s="14">
        <f t="shared" si="38"/>
        <v>9000</v>
      </c>
    </row>
    <row r="806" spans="1:9" ht="27.75" x14ac:dyDescent="0.4">
      <c r="A806" s="79" t="s">
        <v>476</v>
      </c>
      <c r="B806" s="79" t="s">
        <v>24</v>
      </c>
      <c r="C806" s="38">
        <v>20</v>
      </c>
      <c r="D806" s="41">
        <v>0</v>
      </c>
      <c r="E806" s="13">
        <f t="shared" si="37"/>
        <v>20</v>
      </c>
      <c r="F806" s="40">
        <v>10</v>
      </c>
      <c r="G806" s="12">
        <f t="shared" si="39"/>
        <v>10</v>
      </c>
      <c r="H806" s="38">
        <v>60</v>
      </c>
      <c r="I806" s="14">
        <f t="shared" si="38"/>
        <v>600</v>
      </c>
    </row>
    <row r="807" spans="1:9" ht="27.75" x14ac:dyDescent="0.4">
      <c r="A807" s="79" t="s">
        <v>477</v>
      </c>
      <c r="B807" s="79" t="s">
        <v>24</v>
      </c>
      <c r="C807" s="38">
        <v>70</v>
      </c>
      <c r="D807" s="41">
        <v>0</v>
      </c>
      <c r="E807" s="13">
        <f t="shared" si="37"/>
        <v>70</v>
      </c>
      <c r="F807" s="40">
        <v>20</v>
      </c>
      <c r="G807" s="12">
        <f t="shared" si="39"/>
        <v>50</v>
      </c>
      <c r="H807" s="38">
        <v>22.64</v>
      </c>
      <c r="I807" s="14">
        <f t="shared" si="38"/>
        <v>1132</v>
      </c>
    </row>
    <row r="808" spans="1:9" ht="27.75" x14ac:dyDescent="0.4">
      <c r="A808" s="79" t="s">
        <v>478</v>
      </c>
      <c r="B808" s="79" t="s">
        <v>24</v>
      </c>
      <c r="C808" s="38">
        <v>90</v>
      </c>
      <c r="D808" s="41">
        <v>20</v>
      </c>
      <c r="E808" s="13">
        <f t="shared" si="37"/>
        <v>110</v>
      </c>
      <c r="F808" s="40">
        <v>0</v>
      </c>
      <c r="G808" s="12">
        <f t="shared" si="39"/>
        <v>110</v>
      </c>
      <c r="H808" s="38">
        <v>20.49</v>
      </c>
      <c r="I808" s="14">
        <f t="shared" si="38"/>
        <v>2253.8999999999996</v>
      </c>
    </row>
    <row r="809" spans="1:9" ht="27.75" x14ac:dyDescent="0.4">
      <c r="A809" s="79" t="s">
        <v>479</v>
      </c>
      <c r="B809" s="79" t="s">
        <v>24</v>
      </c>
      <c r="C809" s="38">
        <v>50</v>
      </c>
      <c r="D809" s="41">
        <v>150</v>
      </c>
      <c r="E809" s="13">
        <f t="shared" si="37"/>
        <v>200</v>
      </c>
      <c r="F809" s="40">
        <v>20</v>
      </c>
      <c r="G809" s="12">
        <f t="shared" si="39"/>
        <v>180</v>
      </c>
      <c r="H809" s="38">
        <v>30</v>
      </c>
      <c r="I809" s="14">
        <f t="shared" si="38"/>
        <v>5400</v>
      </c>
    </row>
    <row r="810" spans="1:9" ht="27.75" x14ac:dyDescent="0.4">
      <c r="A810" s="79" t="s">
        <v>480</v>
      </c>
      <c r="B810" s="79" t="s">
        <v>24</v>
      </c>
      <c r="C810" s="38">
        <v>40</v>
      </c>
      <c r="D810" s="41">
        <v>0</v>
      </c>
      <c r="E810" s="13">
        <f t="shared" si="37"/>
        <v>40</v>
      </c>
      <c r="F810" s="40">
        <v>0</v>
      </c>
      <c r="G810" s="12">
        <f t="shared" si="39"/>
        <v>40</v>
      </c>
      <c r="H810" s="38">
        <v>75</v>
      </c>
      <c r="I810" s="14">
        <f t="shared" si="38"/>
        <v>3000</v>
      </c>
    </row>
    <row r="811" spans="1:9" ht="27.75" x14ac:dyDescent="0.4">
      <c r="A811" s="79" t="s">
        <v>481</v>
      </c>
      <c r="B811" s="79" t="s">
        <v>24</v>
      </c>
      <c r="C811" s="38">
        <v>80</v>
      </c>
      <c r="D811" s="41">
        <v>0</v>
      </c>
      <c r="E811" s="13">
        <f t="shared" si="37"/>
        <v>80</v>
      </c>
      <c r="F811" s="40">
        <v>10</v>
      </c>
      <c r="G811" s="12">
        <f t="shared" si="39"/>
        <v>70</v>
      </c>
      <c r="H811" s="38">
        <v>75</v>
      </c>
      <c r="I811" s="14">
        <f t="shared" si="38"/>
        <v>5250</v>
      </c>
    </row>
    <row r="812" spans="1:9" ht="27.75" x14ac:dyDescent="0.4">
      <c r="A812" s="79" t="s">
        <v>482</v>
      </c>
      <c r="B812" s="79" t="s">
        <v>24</v>
      </c>
      <c r="C812" s="38">
        <v>50</v>
      </c>
      <c r="D812" s="41"/>
      <c r="E812" s="13">
        <f t="shared" si="37"/>
        <v>50</v>
      </c>
      <c r="F812" s="40">
        <v>10</v>
      </c>
      <c r="G812" s="12">
        <f t="shared" si="39"/>
        <v>40</v>
      </c>
      <c r="H812" s="38">
        <v>22.95</v>
      </c>
      <c r="I812" s="14">
        <f t="shared" si="38"/>
        <v>918</v>
      </c>
    </row>
    <row r="813" spans="1:9" ht="27.75" x14ac:dyDescent="0.4">
      <c r="A813" s="79" t="s">
        <v>483</v>
      </c>
      <c r="B813" s="79" t="s">
        <v>24</v>
      </c>
      <c r="C813" s="38">
        <v>40</v>
      </c>
      <c r="D813" s="41">
        <v>0</v>
      </c>
      <c r="E813" s="13">
        <f t="shared" si="37"/>
        <v>40</v>
      </c>
      <c r="F813" s="40">
        <v>10</v>
      </c>
      <c r="G813" s="12">
        <f t="shared" si="39"/>
        <v>30</v>
      </c>
      <c r="H813" s="38">
        <v>28.93</v>
      </c>
      <c r="I813" s="14">
        <f t="shared" si="38"/>
        <v>867.9</v>
      </c>
    </row>
    <row r="814" spans="1:9" ht="27.75" x14ac:dyDescent="0.4">
      <c r="A814" s="79" t="s">
        <v>484</v>
      </c>
      <c r="B814" s="79" t="s">
        <v>24</v>
      </c>
      <c r="C814" s="38">
        <v>190</v>
      </c>
      <c r="D814" s="41">
        <v>0</v>
      </c>
      <c r="E814" s="13">
        <f t="shared" si="37"/>
        <v>190</v>
      </c>
      <c r="F814" s="40">
        <v>0</v>
      </c>
      <c r="G814" s="12">
        <f t="shared" si="39"/>
        <v>190</v>
      </c>
      <c r="H814" s="38">
        <v>15.16</v>
      </c>
      <c r="I814" s="14">
        <f t="shared" si="38"/>
        <v>2880.4</v>
      </c>
    </row>
    <row r="815" spans="1:9" ht="27.75" x14ac:dyDescent="0.4">
      <c r="A815" s="79" t="s">
        <v>485</v>
      </c>
      <c r="B815" s="79" t="s">
        <v>24</v>
      </c>
      <c r="C815" s="38">
        <v>20</v>
      </c>
      <c r="D815" s="41">
        <v>200</v>
      </c>
      <c r="E815" s="13">
        <f t="shared" si="37"/>
        <v>220</v>
      </c>
      <c r="F815" s="40">
        <v>20</v>
      </c>
      <c r="G815" s="12">
        <f t="shared" si="39"/>
        <v>200</v>
      </c>
      <c r="H815" s="38">
        <v>48</v>
      </c>
      <c r="I815" s="14">
        <f t="shared" si="38"/>
        <v>9600</v>
      </c>
    </row>
    <row r="816" spans="1:9" ht="27.75" x14ac:dyDescent="0.4">
      <c r="A816" s="79" t="s">
        <v>644</v>
      </c>
      <c r="B816" s="79" t="s">
        <v>24</v>
      </c>
      <c r="C816" s="38">
        <v>50</v>
      </c>
      <c r="D816" s="41">
        <v>0</v>
      </c>
      <c r="E816" s="13">
        <v>70</v>
      </c>
      <c r="F816" s="40">
        <v>10</v>
      </c>
      <c r="G816" s="12">
        <v>50</v>
      </c>
      <c r="H816" s="38">
        <v>40</v>
      </c>
      <c r="I816" s="14">
        <v>3200</v>
      </c>
    </row>
    <row r="817" spans="1:9" ht="27.75" x14ac:dyDescent="0.4">
      <c r="A817" s="79" t="s">
        <v>487</v>
      </c>
      <c r="B817" s="79" t="s">
        <v>24</v>
      </c>
      <c r="C817" s="38">
        <v>0</v>
      </c>
      <c r="D817" s="41"/>
      <c r="E817" s="13">
        <f t="shared" si="37"/>
        <v>0</v>
      </c>
      <c r="F817" s="40">
        <v>0</v>
      </c>
      <c r="G817" s="12">
        <f t="shared" si="39"/>
        <v>0</v>
      </c>
      <c r="H817" s="38">
        <v>71.5</v>
      </c>
      <c r="I817" s="14">
        <f t="shared" si="38"/>
        <v>0</v>
      </c>
    </row>
    <row r="818" spans="1:9" ht="27.75" x14ac:dyDescent="0.4">
      <c r="A818" s="79" t="s">
        <v>488</v>
      </c>
      <c r="B818" s="79" t="s">
        <v>24</v>
      </c>
      <c r="C818" s="38">
        <v>319</v>
      </c>
      <c r="D818" s="41">
        <v>31</v>
      </c>
      <c r="E818" s="13">
        <f t="shared" si="37"/>
        <v>350</v>
      </c>
      <c r="F818" s="40">
        <v>86</v>
      </c>
      <c r="G818" s="12">
        <f t="shared" si="39"/>
        <v>264</v>
      </c>
      <c r="H818" s="38">
        <v>615</v>
      </c>
      <c r="I818" s="14">
        <f t="shared" si="38"/>
        <v>162360</v>
      </c>
    </row>
    <row r="819" spans="1:9" ht="27.75" x14ac:dyDescent="0.4">
      <c r="A819" s="79" t="s">
        <v>489</v>
      </c>
      <c r="B819" s="79" t="s">
        <v>24</v>
      </c>
      <c r="C819" s="38">
        <v>144</v>
      </c>
      <c r="D819" s="41">
        <v>0</v>
      </c>
      <c r="E819" s="13">
        <f t="shared" si="37"/>
        <v>144</v>
      </c>
      <c r="F819" s="40">
        <v>144</v>
      </c>
      <c r="G819" s="12">
        <f t="shared" si="39"/>
        <v>0</v>
      </c>
      <c r="H819" s="38">
        <v>15.11</v>
      </c>
      <c r="I819" s="14">
        <f t="shared" si="38"/>
        <v>0</v>
      </c>
    </row>
    <row r="820" spans="1:9" ht="27.75" x14ac:dyDescent="0.4">
      <c r="A820" s="79" t="s">
        <v>490</v>
      </c>
      <c r="B820" s="79" t="s">
        <v>24</v>
      </c>
      <c r="C820" s="38">
        <v>864</v>
      </c>
      <c r="D820" s="41">
        <v>3048</v>
      </c>
      <c r="E820" s="13">
        <f t="shared" si="37"/>
        <v>3912</v>
      </c>
      <c r="F820" s="40">
        <v>828</v>
      </c>
      <c r="G820" s="12">
        <f t="shared" si="39"/>
        <v>3084</v>
      </c>
      <c r="H820" s="38">
        <v>35.090000000000003</v>
      </c>
      <c r="I820" s="14">
        <f t="shared" si="38"/>
        <v>108217.56000000001</v>
      </c>
    </row>
    <row r="821" spans="1:9" ht="27.75" x14ac:dyDescent="0.4">
      <c r="A821" s="79" t="s">
        <v>491</v>
      </c>
      <c r="B821" s="79" t="s">
        <v>24</v>
      </c>
      <c r="C821" s="38">
        <v>0</v>
      </c>
      <c r="D821" s="41">
        <v>0</v>
      </c>
      <c r="E821" s="13">
        <f t="shared" si="37"/>
        <v>0</v>
      </c>
      <c r="F821" s="40">
        <v>0</v>
      </c>
      <c r="G821" s="12">
        <f t="shared" si="39"/>
        <v>0</v>
      </c>
      <c r="H821" s="38"/>
      <c r="I821" s="14">
        <f t="shared" si="38"/>
        <v>0</v>
      </c>
    </row>
    <row r="822" spans="1:9" ht="27.75" x14ac:dyDescent="0.4">
      <c r="A822" s="79" t="s">
        <v>492</v>
      </c>
      <c r="B822" s="79" t="s">
        <v>24</v>
      </c>
      <c r="C822" s="38">
        <v>432</v>
      </c>
      <c r="D822" s="41">
        <v>0</v>
      </c>
      <c r="E822" s="13">
        <f t="shared" si="37"/>
        <v>432</v>
      </c>
      <c r="F822" s="40">
        <v>432</v>
      </c>
      <c r="G822" s="12">
        <f t="shared" si="39"/>
        <v>0</v>
      </c>
      <c r="H822" s="38">
        <v>32.369999999999997</v>
      </c>
      <c r="I822" s="14">
        <f t="shared" si="38"/>
        <v>0</v>
      </c>
    </row>
    <row r="823" spans="1:9" ht="27.75" x14ac:dyDescent="0.4">
      <c r="A823" s="79" t="s">
        <v>493</v>
      </c>
      <c r="B823" s="79" t="s">
        <v>24</v>
      </c>
      <c r="C823" s="38">
        <v>46</v>
      </c>
      <c r="D823" s="41">
        <v>0</v>
      </c>
      <c r="E823" s="13">
        <f t="shared" si="37"/>
        <v>46</v>
      </c>
      <c r="F823" s="40">
        <v>19</v>
      </c>
      <c r="G823" s="12">
        <f t="shared" si="39"/>
        <v>27</v>
      </c>
      <c r="H823" s="38">
        <v>1072.5</v>
      </c>
      <c r="I823" s="14">
        <f t="shared" si="38"/>
        <v>28957.5</v>
      </c>
    </row>
    <row r="824" spans="1:9" ht="27.75" x14ac:dyDescent="0.4">
      <c r="A824" s="79" t="s">
        <v>494</v>
      </c>
      <c r="B824" s="79" t="s">
        <v>24</v>
      </c>
      <c r="C824" s="38">
        <v>850</v>
      </c>
      <c r="D824" s="41">
        <v>8000</v>
      </c>
      <c r="E824" s="13">
        <f t="shared" si="37"/>
        <v>8850</v>
      </c>
      <c r="F824" s="40">
        <v>1850</v>
      </c>
      <c r="G824" s="12">
        <f t="shared" si="39"/>
        <v>7000</v>
      </c>
      <c r="H824" s="38">
        <v>4</v>
      </c>
      <c r="I824" s="14">
        <f t="shared" si="38"/>
        <v>28000</v>
      </c>
    </row>
    <row r="825" spans="1:9" ht="27.75" x14ac:dyDescent="0.4">
      <c r="A825" s="90" t="s">
        <v>497</v>
      </c>
      <c r="B825" s="91" t="s">
        <v>24</v>
      </c>
      <c r="C825" s="38">
        <v>331</v>
      </c>
      <c r="D825" s="41">
        <v>0</v>
      </c>
      <c r="E825" s="13">
        <f t="shared" si="37"/>
        <v>331</v>
      </c>
      <c r="F825" s="40">
        <v>105</v>
      </c>
      <c r="G825" s="12">
        <f t="shared" si="39"/>
        <v>226</v>
      </c>
      <c r="H825" s="38">
        <v>142</v>
      </c>
      <c r="I825" s="14">
        <f t="shared" si="38"/>
        <v>32092</v>
      </c>
    </row>
    <row r="826" spans="1:9" ht="27.75" x14ac:dyDescent="0.4">
      <c r="A826" s="90" t="s">
        <v>498</v>
      </c>
      <c r="B826" s="91" t="s">
        <v>24</v>
      </c>
      <c r="C826" s="38">
        <v>0</v>
      </c>
      <c r="D826" s="41"/>
      <c r="E826" s="13">
        <f t="shared" si="37"/>
        <v>0</v>
      </c>
      <c r="F826" s="40">
        <v>0</v>
      </c>
      <c r="G826" s="12">
        <f t="shared" si="39"/>
        <v>0</v>
      </c>
      <c r="H826" s="38">
        <v>6113</v>
      </c>
      <c r="I826" s="14">
        <f t="shared" si="38"/>
        <v>0</v>
      </c>
    </row>
    <row r="827" spans="1:9" ht="27.75" x14ac:dyDescent="0.4">
      <c r="A827" s="90" t="s">
        <v>502</v>
      </c>
      <c r="B827" s="91" t="s">
        <v>24</v>
      </c>
      <c r="C827" s="38">
        <v>5</v>
      </c>
      <c r="D827" s="41">
        <v>0</v>
      </c>
      <c r="E827" s="13">
        <f t="shared" si="37"/>
        <v>5</v>
      </c>
      <c r="F827" s="40">
        <v>2</v>
      </c>
      <c r="G827" s="12">
        <f t="shared" si="39"/>
        <v>3</v>
      </c>
      <c r="H827" s="38">
        <v>4509</v>
      </c>
      <c r="I827" s="14">
        <f t="shared" si="38"/>
        <v>13527</v>
      </c>
    </row>
    <row r="828" spans="1:9" ht="27.75" x14ac:dyDescent="0.4">
      <c r="A828" s="90" t="s">
        <v>503</v>
      </c>
      <c r="B828" s="91" t="s">
        <v>24</v>
      </c>
      <c r="C828" s="38">
        <v>3</v>
      </c>
      <c r="D828" s="41">
        <v>2</v>
      </c>
      <c r="E828" s="13">
        <f t="shared" ref="E828:E891" si="40">+C828+D828</f>
        <v>5</v>
      </c>
      <c r="F828" s="40">
        <v>4</v>
      </c>
      <c r="G828" s="12">
        <f t="shared" si="39"/>
        <v>1</v>
      </c>
      <c r="H828" s="38">
        <v>7872</v>
      </c>
      <c r="I828" s="14">
        <v>125952</v>
      </c>
    </row>
    <row r="829" spans="1:9" ht="27.75" x14ac:dyDescent="0.4">
      <c r="A829" s="90" t="s">
        <v>499</v>
      </c>
      <c r="B829" s="91" t="s">
        <v>24</v>
      </c>
      <c r="C829" s="38">
        <v>35</v>
      </c>
      <c r="D829" s="41">
        <v>0</v>
      </c>
      <c r="E829" s="13">
        <f t="shared" si="40"/>
        <v>35</v>
      </c>
      <c r="F829" s="40">
        <v>3</v>
      </c>
      <c r="G829" s="12">
        <f t="shared" ref="G829:G893" si="41">E829-F829</f>
        <v>32</v>
      </c>
      <c r="H829" s="38">
        <v>394</v>
      </c>
      <c r="I829" s="14">
        <f t="shared" ref="I829:I892" si="42">+G829*H829</f>
        <v>12608</v>
      </c>
    </row>
    <row r="830" spans="1:9" ht="27.75" x14ac:dyDescent="0.4">
      <c r="A830" s="90" t="s">
        <v>500</v>
      </c>
      <c r="B830" s="91" t="s">
        <v>24</v>
      </c>
      <c r="C830" s="38">
        <v>35</v>
      </c>
      <c r="D830" s="41">
        <v>0</v>
      </c>
      <c r="E830" s="13">
        <f t="shared" si="40"/>
        <v>35</v>
      </c>
      <c r="F830" s="40">
        <v>3</v>
      </c>
      <c r="G830" s="12">
        <f t="shared" si="41"/>
        <v>32</v>
      </c>
      <c r="H830" s="38">
        <v>394</v>
      </c>
      <c r="I830" s="14">
        <f t="shared" si="42"/>
        <v>12608</v>
      </c>
    </row>
    <row r="831" spans="1:9" ht="27.75" x14ac:dyDescent="0.4">
      <c r="A831" s="90" t="s">
        <v>501</v>
      </c>
      <c r="B831" s="91" t="s">
        <v>24</v>
      </c>
      <c r="C831" s="38">
        <v>17</v>
      </c>
      <c r="D831" s="41">
        <v>0</v>
      </c>
      <c r="E831" s="13">
        <f t="shared" si="40"/>
        <v>17</v>
      </c>
      <c r="F831" s="40">
        <v>5</v>
      </c>
      <c r="G831" s="12">
        <f t="shared" si="41"/>
        <v>12</v>
      </c>
      <c r="H831" s="38">
        <v>603</v>
      </c>
      <c r="I831" s="14">
        <f t="shared" si="42"/>
        <v>7236</v>
      </c>
    </row>
    <row r="832" spans="1:9" ht="27.75" x14ac:dyDescent="0.4">
      <c r="A832" s="90" t="s">
        <v>504</v>
      </c>
      <c r="B832" s="91" t="s">
        <v>24</v>
      </c>
      <c r="C832" s="38">
        <v>5</v>
      </c>
      <c r="D832" s="41">
        <v>0</v>
      </c>
      <c r="E832" s="13">
        <f t="shared" si="40"/>
        <v>5</v>
      </c>
      <c r="F832" s="40">
        <v>1</v>
      </c>
      <c r="G832" s="12">
        <v>4</v>
      </c>
      <c r="H832" s="38">
        <v>1784</v>
      </c>
      <c r="I832" s="14">
        <f t="shared" si="42"/>
        <v>7136</v>
      </c>
    </row>
    <row r="833" spans="1:9" ht="27.75" x14ac:dyDescent="0.4">
      <c r="A833" s="90" t="s">
        <v>505</v>
      </c>
      <c r="B833" s="91" t="s">
        <v>24</v>
      </c>
      <c r="C833" s="38">
        <v>0</v>
      </c>
      <c r="D833" s="41">
        <v>0</v>
      </c>
      <c r="E833" s="13">
        <f t="shared" si="40"/>
        <v>0</v>
      </c>
      <c r="F833" s="40">
        <v>0</v>
      </c>
      <c r="G833" s="12">
        <f t="shared" si="41"/>
        <v>0</v>
      </c>
      <c r="H833" s="38">
        <v>11606</v>
      </c>
      <c r="I833" s="14">
        <f t="shared" si="42"/>
        <v>0</v>
      </c>
    </row>
    <row r="834" spans="1:9" ht="27.75" x14ac:dyDescent="0.4">
      <c r="A834" s="90" t="s">
        <v>506</v>
      </c>
      <c r="B834" s="91" t="s">
        <v>24</v>
      </c>
      <c r="C834" s="38">
        <v>0</v>
      </c>
      <c r="D834" s="41">
        <v>0</v>
      </c>
      <c r="E834" s="13">
        <f t="shared" si="40"/>
        <v>0</v>
      </c>
      <c r="F834" s="40">
        <v>0</v>
      </c>
      <c r="G834" s="12">
        <f t="shared" si="41"/>
        <v>0</v>
      </c>
      <c r="H834" s="38">
        <v>18037</v>
      </c>
      <c r="I834" s="14">
        <f t="shared" si="42"/>
        <v>0</v>
      </c>
    </row>
    <row r="835" spans="1:9" ht="27.75" x14ac:dyDescent="0.4">
      <c r="A835" s="90" t="s">
        <v>507</v>
      </c>
      <c r="B835" s="91" t="s">
        <v>24</v>
      </c>
      <c r="C835" s="38">
        <v>4</v>
      </c>
      <c r="D835" s="41">
        <v>0</v>
      </c>
      <c r="E835" s="13">
        <f t="shared" si="40"/>
        <v>4</v>
      </c>
      <c r="F835" s="40">
        <v>1</v>
      </c>
      <c r="G835" s="12">
        <f t="shared" si="41"/>
        <v>3</v>
      </c>
      <c r="H835" s="38">
        <v>240</v>
      </c>
      <c r="I835" s="14">
        <f t="shared" si="42"/>
        <v>720</v>
      </c>
    </row>
    <row r="836" spans="1:9" ht="27.75" x14ac:dyDescent="0.4">
      <c r="A836" s="90" t="s">
        <v>508</v>
      </c>
      <c r="B836" s="91" t="s">
        <v>24</v>
      </c>
      <c r="C836" s="38">
        <v>3</v>
      </c>
      <c r="D836" s="41">
        <v>0</v>
      </c>
      <c r="E836" s="13">
        <f t="shared" si="40"/>
        <v>3</v>
      </c>
      <c r="F836" s="40">
        <v>3</v>
      </c>
      <c r="G836" s="12">
        <f t="shared" si="41"/>
        <v>0</v>
      </c>
      <c r="H836" s="38">
        <v>4157</v>
      </c>
      <c r="I836" s="14">
        <f t="shared" si="42"/>
        <v>0</v>
      </c>
    </row>
    <row r="837" spans="1:9" ht="27.75" x14ac:dyDescent="0.4">
      <c r="A837" s="90" t="s">
        <v>509</v>
      </c>
      <c r="B837" s="91" t="s">
        <v>24</v>
      </c>
      <c r="C837" s="38">
        <v>2</v>
      </c>
      <c r="D837" s="41">
        <v>0</v>
      </c>
      <c r="E837" s="13">
        <f t="shared" si="40"/>
        <v>2</v>
      </c>
      <c r="F837" s="40">
        <v>1</v>
      </c>
      <c r="G837" s="12">
        <f t="shared" si="41"/>
        <v>1</v>
      </c>
      <c r="H837" s="38">
        <v>4121</v>
      </c>
      <c r="I837" s="14">
        <f t="shared" si="42"/>
        <v>4121</v>
      </c>
    </row>
    <row r="838" spans="1:9" ht="27.75" x14ac:dyDescent="0.4">
      <c r="A838" s="90" t="s">
        <v>510</v>
      </c>
      <c r="B838" s="91" t="s">
        <v>24</v>
      </c>
      <c r="C838" s="38">
        <v>4</v>
      </c>
      <c r="D838" s="41">
        <v>0</v>
      </c>
      <c r="E838" s="13">
        <f t="shared" si="40"/>
        <v>4</v>
      </c>
      <c r="F838" s="40">
        <v>4</v>
      </c>
      <c r="G838" s="12">
        <f t="shared" si="41"/>
        <v>0</v>
      </c>
      <c r="H838" s="38">
        <v>6519</v>
      </c>
      <c r="I838" s="14">
        <f t="shared" si="42"/>
        <v>0</v>
      </c>
    </row>
    <row r="839" spans="1:9" ht="27.75" x14ac:dyDescent="0.4">
      <c r="A839" s="90" t="s">
        <v>511</v>
      </c>
      <c r="B839" s="91" t="s">
        <v>24</v>
      </c>
      <c r="C839" s="38">
        <v>2</v>
      </c>
      <c r="D839" s="41">
        <v>0</v>
      </c>
      <c r="E839" s="13">
        <f t="shared" si="40"/>
        <v>2</v>
      </c>
      <c r="F839" s="40">
        <v>2</v>
      </c>
      <c r="G839" s="12">
        <f t="shared" si="41"/>
        <v>0</v>
      </c>
      <c r="H839" s="38">
        <v>4121</v>
      </c>
      <c r="I839" s="14">
        <f t="shared" si="42"/>
        <v>0</v>
      </c>
    </row>
    <row r="840" spans="1:9" ht="27.75" x14ac:dyDescent="0.4">
      <c r="A840" s="90" t="s">
        <v>512</v>
      </c>
      <c r="B840" s="91" t="s">
        <v>24</v>
      </c>
      <c r="C840" s="38">
        <v>6</v>
      </c>
      <c r="D840" s="41">
        <v>0</v>
      </c>
      <c r="E840" s="13">
        <f t="shared" si="40"/>
        <v>6</v>
      </c>
      <c r="F840" s="40">
        <v>3</v>
      </c>
      <c r="G840" s="12">
        <f t="shared" si="41"/>
        <v>3</v>
      </c>
      <c r="H840" s="38">
        <v>11925</v>
      </c>
      <c r="I840" s="14">
        <f t="shared" si="42"/>
        <v>35775</v>
      </c>
    </row>
    <row r="841" spans="1:9" ht="27.75" x14ac:dyDescent="0.4">
      <c r="A841" s="90" t="s">
        <v>513</v>
      </c>
      <c r="B841" s="91" t="s">
        <v>24</v>
      </c>
      <c r="C841" s="38">
        <v>5</v>
      </c>
      <c r="D841" s="41">
        <v>0</v>
      </c>
      <c r="E841" s="13">
        <f t="shared" si="40"/>
        <v>5</v>
      </c>
      <c r="F841" s="40">
        <v>3</v>
      </c>
      <c r="G841" s="12">
        <f t="shared" si="41"/>
        <v>2</v>
      </c>
      <c r="H841" s="38">
        <v>1107</v>
      </c>
      <c r="I841" s="14">
        <f t="shared" si="42"/>
        <v>2214</v>
      </c>
    </row>
    <row r="842" spans="1:9" ht="27.75" x14ac:dyDescent="0.4">
      <c r="A842" s="90" t="s">
        <v>514</v>
      </c>
      <c r="B842" s="91" t="s">
        <v>24</v>
      </c>
      <c r="C842" s="38">
        <v>0</v>
      </c>
      <c r="D842" s="41">
        <v>2</v>
      </c>
      <c r="E842" s="13">
        <f t="shared" si="40"/>
        <v>2</v>
      </c>
      <c r="F842" s="40">
        <v>2</v>
      </c>
      <c r="G842" s="12">
        <f t="shared" si="41"/>
        <v>0</v>
      </c>
      <c r="H842" s="38">
        <v>2081</v>
      </c>
      <c r="I842" s="14">
        <f t="shared" si="42"/>
        <v>0</v>
      </c>
    </row>
    <row r="843" spans="1:9" ht="27.75" x14ac:dyDescent="0.4">
      <c r="A843" s="90" t="s">
        <v>515</v>
      </c>
      <c r="B843" s="91" t="s">
        <v>24</v>
      </c>
      <c r="C843" s="38">
        <v>1</v>
      </c>
      <c r="D843" s="41">
        <v>0</v>
      </c>
      <c r="E843" s="13">
        <f t="shared" si="40"/>
        <v>1</v>
      </c>
      <c r="F843" s="40">
        <v>0</v>
      </c>
      <c r="G843" s="12">
        <f t="shared" si="41"/>
        <v>1</v>
      </c>
      <c r="H843" s="38">
        <v>6243</v>
      </c>
      <c r="I843" s="14">
        <f t="shared" si="42"/>
        <v>6243</v>
      </c>
    </row>
    <row r="844" spans="1:9" ht="27.75" x14ac:dyDescent="0.4">
      <c r="A844" s="90" t="s">
        <v>516</v>
      </c>
      <c r="B844" s="91" t="s">
        <v>24</v>
      </c>
      <c r="C844" s="38">
        <v>1</v>
      </c>
      <c r="D844" s="41">
        <v>0</v>
      </c>
      <c r="E844" s="13">
        <f t="shared" si="40"/>
        <v>1</v>
      </c>
      <c r="F844" s="40">
        <v>0</v>
      </c>
      <c r="G844" s="12">
        <f t="shared" si="41"/>
        <v>1</v>
      </c>
      <c r="H844" s="38">
        <v>3761</v>
      </c>
      <c r="I844" s="14">
        <f t="shared" si="42"/>
        <v>3761</v>
      </c>
    </row>
    <row r="845" spans="1:9" ht="27.75" x14ac:dyDescent="0.4">
      <c r="A845" s="90" t="s">
        <v>517</v>
      </c>
      <c r="B845" s="91" t="s">
        <v>24</v>
      </c>
      <c r="C845" s="38">
        <v>3</v>
      </c>
      <c r="D845" s="41">
        <v>0</v>
      </c>
      <c r="E845" s="13">
        <f t="shared" si="40"/>
        <v>3</v>
      </c>
      <c r="F845" s="40">
        <v>0</v>
      </c>
      <c r="G845" s="12">
        <f t="shared" si="41"/>
        <v>3</v>
      </c>
      <c r="H845" s="38">
        <v>4736</v>
      </c>
      <c r="I845" s="14">
        <f t="shared" si="42"/>
        <v>14208</v>
      </c>
    </row>
    <row r="846" spans="1:9" ht="27.75" x14ac:dyDescent="0.4">
      <c r="A846" s="90" t="s">
        <v>518</v>
      </c>
      <c r="B846" s="91" t="s">
        <v>24</v>
      </c>
      <c r="C846" s="38">
        <v>4</v>
      </c>
      <c r="D846" s="41">
        <v>0</v>
      </c>
      <c r="E846" s="13">
        <f t="shared" si="40"/>
        <v>4</v>
      </c>
      <c r="F846" s="40">
        <v>0</v>
      </c>
      <c r="G846" s="12">
        <f t="shared" si="41"/>
        <v>4</v>
      </c>
      <c r="H846" s="38">
        <v>4736</v>
      </c>
      <c r="I846" s="14">
        <f t="shared" si="42"/>
        <v>18944</v>
      </c>
    </row>
    <row r="847" spans="1:9" ht="27.75" x14ac:dyDescent="0.4">
      <c r="A847" s="90" t="s">
        <v>519</v>
      </c>
      <c r="B847" s="91" t="s">
        <v>24</v>
      </c>
      <c r="C847" s="38">
        <v>3</v>
      </c>
      <c r="D847" s="41">
        <v>0</v>
      </c>
      <c r="E847" s="13">
        <f t="shared" si="40"/>
        <v>3</v>
      </c>
      <c r="F847" s="40">
        <v>1</v>
      </c>
      <c r="G847" s="12">
        <f t="shared" si="41"/>
        <v>2</v>
      </c>
      <c r="H847" s="38">
        <v>5412</v>
      </c>
      <c r="I847" s="14">
        <f t="shared" si="42"/>
        <v>10824</v>
      </c>
    </row>
    <row r="848" spans="1:9" ht="27.75" x14ac:dyDescent="0.4">
      <c r="A848" s="90" t="s">
        <v>520</v>
      </c>
      <c r="B848" s="91" t="s">
        <v>24</v>
      </c>
      <c r="C848" s="38">
        <v>1</v>
      </c>
      <c r="D848" s="41">
        <v>2</v>
      </c>
      <c r="E848" s="13">
        <f t="shared" si="40"/>
        <v>3</v>
      </c>
      <c r="F848" s="40">
        <v>2</v>
      </c>
      <c r="G848" s="12">
        <f t="shared" si="41"/>
        <v>1</v>
      </c>
      <c r="H848" s="38">
        <v>4914</v>
      </c>
      <c r="I848" s="14">
        <f t="shared" si="42"/>
        <v>4914</v>
      </c>
    </row>
    <row r="849" spans="1:9" ht="27.75" x14ac:dyDescent="0.4">
      <c r="A849" s="90" t="s">
        <v>521</v>
      </c>
      <c r="B849" s="91" t="s">
        <v>24</v>
      </c>
      <c r="C849" s="38">
        <v>4</v>
      </c>
      <c r="D849" s="41">
        <v>2</v>
      </c>
      <c r="E849" s="13">
        <f t="shared" si="40"/>
        <v>6</v>
      </c>
      <c r="F849" s="40">
        <v>2</v>
      </c>
      <c r="G849" s="12">
        <f t="shared" si="41"/>
        <v>4</v>
      </c>
      <c r="H849" s="38">
        <v>2970</v>
      </c>
      <c r="I849" s="14">
        <f t="shared" si="42"/>
        <v>11880</v>
      </c>
    </row>
    <row r="850" spans="1:9" ht="27.75" x14ac:dyDescent="0.4">
      <c r="A850" s="90" t="s">
        <v>522</v>
      </c>
      <c r="B850" s="91" t="s">
        <v>24</v>
      </c>
      <c r="C850" s="38">
        <v>2</v>
      </c>
      <c r="D850" s="41">
        <v>0</v>
      </c>
      <c r="E850" s="13">
        <f t="shared" si="40"/>
        <v>2</v>
      </c>
      <c r="F850" s="40">
        <v>2</v>
      </c>
      <c r="G850" s="12">
        <f t="shared" si="41"/>
        <v>0</v>
      </c>
      <c r="H850" s="38">
        <v>1955</v>
      </c>
      <c r="I850" s="14">
        <f t="shared" si="42"/>
        <v>0</v>
      </c>
    </row>
    <row r="851" spans="1:9" ht="27.75" x14ac:dyDescent="0.4">
      <c r="A851" s="90" t="s">
        <v>646</v>
      </c>
      <c r="B851" s="91" t="s">
        <v>24</v>
      </c>
      <c r="C851" s="38">
        <v>4</v>
      </c>
      <c r="D851" s="41">
        <v>0</v>
      </c>
      <c r="E851" s="13">
        <f t="shared" si="40"/>
        <v>4</v>
      </c>
      <c r="F851" s="40">
        <v>2</v>
      </c>
      <c r="G851" s="12">
        <f t="shared" si="41"/>
        <v>2</v>
      </c>
      <c r="H851" s="38">
        <v>5474</v>
      </c>
      <c r="I851" s="14">
        <f t="shared" si="42"/>
        <v>10948</v>
      </c>
    </row>
    <row r="852" spans="1:9" ht="27.75" x14ac:dyDescent="0.4">
      <c r="A852" s="90" t="s">
        <v>523</v>
      </c>
      <c r="B852" s="91" t="s">
        <v>24</v>
      </c>
      <c r="C852" s="38">
        <v>11</v>
      </c>
      <c r="D852" s="41">
        <v>0</v>
      </c>
      <c r="E852" s="13">
        <f t="shared" si="40"/>
        <v>11</v>
      </c>
      <c r="F852" s="40">
        <v>2</v>
      </c>
      <c r="G852" s="12">
        <f t="shared" si="41"/>
        <v>9</v>
      </c>
      <c r="H852" s="38">
        <v>10406</v>
      </c>
      <c r="I852" s="14">
        <f t="shared" si="42"/>
        <v>93654</v>
      </c>
    </row>
    <row r="853" spans="1:9" ht="27.75" x14ac:dyDescent="0.4">
      <c r="A853" s="90" t="s">
        <v>524</v>
      </c>
      <c r="B853" s="91" t="s">
        <v>24</v>
      </c>
      <c r="C853" s="38">
        <v>2</v>
      </c>
      <c r="D853" s="41">
        <v>0</v>
      </c>
      <c r="E853" s="13">
        <f t="shared" si="40"/>
        <v>2</v>
      </c>
      <c r="F853" s="40">
        <v>0</v>
      </c>
      <c r="G853" s="12">
        <f t="shared" si="41"/>
        <v>2</v>
      </c>
      <c r="H853" s="38">
        <v>8549</v>
      </c>
      <c r="I853" s="14">
        <f t="shared" si="42"/>
        <v>17098</v>
      </c>
    </row>
    <row r="854" spans="1:9" ht="27.75" x14ac:dyDescent="0.4">
      <c r="A854" s="90" t="s">
        <v>525</v>
      </c>
      <c r="B854" s="91" t="s">
        <v>24</v>
      </c>
      <c r="C854" s="38">
        <v>2</v>
      </c>
      <c r="D854" s="41">
        <v>0</v>
      </c>
      <c r="E854" s="13">
        <f t="shared" si="40"/>
        <v>2</v>
      </c>
      <c r="F854" s="40">
        <v>0</v>
      </c>
      <c r="G854" s="12">
        <f t="shared" si="41"/>
        <v>2</v>
      </c>
      <c r="H854" s="38">
        <v>2442</v>
      </c>
      <c r="I854" s="14">
        <f t="shared" si="42"/>
        <v>4884</v>
      </c>
    </row>
    <row r="855" spans="1:9" ht="27.75" x14ac:dyDescent="0.4">
      <c r="A855" s="90" t="s">
        <v>526</v>
      </c>
      <c r="B855" s="91" t="s">
        <v>24</v>
      </c>
      <c r="C855" s="38">
        <v>0</v>
      </c>
      <c r="D855" s="41">
        <v>2</v>
      </c>
      <c r="E855" s="13">
        <f t="shared" si="40"/>
        <v>2</v>
      </c>
      <c r="F855" s="40">
        <v>0</v>
      </c>
      <c r="G855" s="12">
        <f t="shared" si="41"/>
        <v>2</v>
      </c>
      <c r="H855" s="38">
        <v>3675</v>
      </c>
      <c r="I855" s="14">
        <f t="shared" si="42"/>
        <v>7350</v>
      </c>
    </row>
    <row r="856" spans="1:9" ht="27.75" x14ac:dyDescent="0.4">
      <c r="A856" s="90" t="s">
        <v>527</v>
      </c>
      <c r="B856" s="91" t="s">
        <v>24</v>
      </c>
      <c r="C856" s="38">
        <v>2</v>
      </c>
      <c r="D856" s="41">
        <v>0</v>
      </c>
      <c r="E856" s="13">
        <f t="shared" si="40"/>
        <v>2</v>
      </c>
      <c r="F856" s="40">
        <v>2</v>
      </c>
      <c r="G856" s="12">
        <f t="shared" si="41"/>
        <v>0</v>
      </c>
      <c r="H856" s="38">
        <v>3675</v>
      </c>
      <c r="I856" s="14">
        <f t="shared" si="42"/>
        <v>0</v>
      </c>
    </row>
    <row r="857" spans="1:9" ht="27.75" x14ac:dyDescent="0.4">
      <c r="A857" s="90" t="s">
        <v>656</v>
      </c>
      <c r="B857" s="91" t="s">
        <v>24</v>
      </c>
      <c r="C857" s="38">
        <v>8</v>
      </c>
      <c r="D857" s="41">
        <v>0</v>
      </c>
      <c r="E857" s="13">
        <f t="shared" si="40"/>
        <v>8</v>
      </c>
      <c r="F857" s="40">
        <v>0</v>
      </c>
      <c r="G857" s="12">
        <f t="shared" si="41"/>
        <v>8</v>
      </c>
      <c r="H857" s="38">
        <v>474</v>
      </c>
      <c r="I857" s="14">
        <f t="shared" si="42"/>
        <v>3792</v>
      </c>
    </row>
    <row r="858" spans="1:9" ht="27.75" x14ac:dyDescent="0.4">
      <c r="A858" s="90" t="s">
        <v>657</v>
      </c>
      <c r="B858" s="91" t="s">
        <v>24</v>
      </c>
      <c r="C858" s="38">
        <v>18</v>
      </c>
      <c r="D858" s="41">
        <v>0</v>
      </c>
      <c r="E858" s="13">
        <f t="shared" si="40"/>
        <v>18</v>
      </c>
      <c r="F858" s="40">
        <v>0</v>
      </c>
      <c r="G858" s="12">
        <v>18</v>
      </c>
      <c r="H858" s="38">
        <v>523</v>
      </c>
      <c r="I858" s="14">
        <f t="shared" si="42"/>
        <v>9414</v>
      </c>
    </row>
    <row r="859" spans="1:9" ht="27.75" x14ac:dyDescent="0.4">
      <c r="A859" s="90" t="s">
        <v>528</v>
      </c>
      <c r="B859" s="91" t="s">
        <v>24</v>
      </c>
      <c r="C859" s="38">
        <v>0</v>
      </c>
      <c r="D859" s="41">
        <v>0</v>
      </c>
      <c r="E859" s="13">
        <f t="shared" si="40"/>
        <v>0</v>
      </c>
      <c r="F859" s="40">
        <v>0</v>
      </c>
      <c r="G859" s="12">
        <f t="shared" si="41"/>
        <v>0</v>
      </c>
      <c r="H859" s="38">
        <v>4305</v>
      </c>
      <c r="I859" s="14">
        <f t="shared" si="42"/>
        <v>0</v>
      </c>
    </row>
    <row r="860" spans="1:9" ht="27.75" x14ac:dyDescent="0.4">
      <c r="A860" s="90" t="s">
        <v>567</v>
      </c>
      <c r="B860" s="91" t="s">
        <v>24</v>
      </c>
      <c r="C860" s="38">
        <v>4</v>
      </c>
      <c r="D860" s="41">
        <v>0</v>
      </c>
      <c r="E860" s="13">
        <f t="shared" si="40"/>
        <v>4</v>
      </c>
      <c r="F860" s="40">
        <v>0</v>
      </c>
      <c r="G860" s="12">
        <f t="shared" si="41"/>
        <v>4</v>
      </c>
      <c r="H860" s="38">
        <v>769</v>
      </c>
      <c r="I860" s="14">
        <f t="shared" si="42"/>
        <v>3076</v>
      </c>
    </row>
    <row r="861" spans="1:9" ht="27.75" x14ac:dyDescent="0.4">
      <c r="A861" s="90" t="s">
        <v>529</v>
      </c>
      <c r="B861" s="91" t="s">
        <v>24</v>
      </c>
      <c r="C861" s="38">
        <v>3</v>
      </c>
      <c r="D861" s="41">
        <v>0</v>
      </c>
      <c r="E861" s="13">
        <f t="shared" si="40"/>
        <v>3</v>
      </c>
      <c r="F861" s="40">
        <v>3</v>
      </c>
      <c r="G861" s="12">
        <f t="shared" si="41"/>
        <v>0</v>
      </c>
      <c r="H861" s="38">
        <v>3469</v>
      </c>
      <c r="I861" s="14">
        <f t="shared" si="42"/>
        <v>0</v>
      </c>
    </row>
    <row r="862" spans="1:9" ht="27.75" x14ac:dyDescent="0.4">
      <c r="A862" s="90" t="s">
        <v>530</v>
      </c>
      <c r="B862" s="91" t="s">
        <v>24</v>
      </c>
      <c r="C862" s="38">
        <v>3</v>
      </c>
      <c r="D862" s="41">
        <v>0</v>
      </c>
      <c r="E862" s="13">
        <f t="shared" si="40"/>
        <v>3</v>
      </c>
      <c r="F862" s="40">
        <v>3</v>
      </c>
      <c r="G862" s="12">
        <f t="shared" si="41"/>
        <v>0</v>
      </c>
      <c r="H862" s="38">
        <v>984</v>
      </c>
      <c r="I862" s="14">
        <f t="shared" si="42"/>
        <v>0</v>
      </c>
    </row>
    <row r="863" spans="1:9" ht="27.75" x14ac:dyDescent="0.4">
      <c r="A863" s="90" t="s">
        <v>531</v>
      </c>
      <c r="B863" s="91" t="s">
        <v>24</v>
      </c>
      <c r="C863" s="38">
        <v>38</v>
      </c>
      <c r="D863" s="41">
        <v>0</v>
      </c>
      <c r="E863" s="13">
        <f t="shared" si="40"/>
        <v>38</v>
      </c>
      <c r="F863" s="40">
        <v>0</v>
      </c>
      <c r="G863" s="12">
        <f t="shared" si="41"/>
        <v>38</v>
      </c>
      <c r="H863" s="38">
        <v>400</v>
      </c>
      <c r="I863" s="14">
        <f t="shared" si="42"/>
        <v>15200</v>
      </c>
    </row>
    <row r="864" spans="1:9" ht="27.75" x14ac:dyDescent="0.4">
      <c r="A864" s="90" t="s">
        <v>532</v>
      </c>
      <c r="B864" s="91" t="s">
        <v>24</v>
      </c>
      <c r="C864" s="38">
        <v>6</v>
      </c>
      <c r="D864" s="41">
        <v>0</v>
      </c>
      <c r="E864" s="13">
        <f t="shared" si="40"/>
        <v>6</v>
      </c>
      <c r="F864" s="40">
        <v>2</v>
      </c>
      <c r="G864" s="12">
        <f t="shared" si="41"/>
        <v>4</v>
      </c>
      <c r="H864" s="38">
        <v>1722</v>
      </c>
      <c r="I864" s="14">
        <f t="shared" si="42"/>
        <v>6888</v>
      </c>
    </row>
    <row r="865" spans="1:9" ht="27.75" x14ac:dyDescent="0.4">
      <c r="A865" s="90" t="s">
        <v>533</v>
      </c>
      <c r="B865" s="91" t="s">
        <v>24</v>
      </c>
      <c r="C865" s="38">
        <v>6</v>
      </c>
      <c r="D865" s="41">
        <v>0</v>
      </c>
      <c r="E865" s="13">
        <f t="shared" si="40"/>
        <v>6</v>
      </c>
      <c r="F865" s="40">
        <v>1</v>
      </c>
      <c r="G865" s="12">
        <f t="shared" si="41"/>
        <v>5</v>
      </c>
      <c r="H865" s="38">
        <v>5904</v>
      </c>
      <c r="I865" s="14">
        <f t="shared" si="42"/>
        <v>29520</v>
      </c>
    </row>
    <row r="866" spans="1:9" ht="27.75" x14ac:dyDescent="0.4">
      <c r="A866" s="90" t="s">
        <v>534</v>
      </c>
      <c r="B866" s="91" t="s">
        <v>24</v>
      </c>
      <c r="C866" s="38">
        <v>5</v>
      </c>
      <c r="D866" s="41">
        <v>0</v>
      </c>
      <c r="E866" s="13">
        <f t="shared" si="40"/>
        <v>5</v>
      </c>
      <c r="F866" s="40">
        <v>2</v>
      </c>
      <c r="G866" s="12">
        <f t="shared" si="41"/>
        <v>3</v>
      </c>
      <c r="H866" s="38">
        <v>4742</v>
      </c>
      <c r="I866" s="14">
        <f t="shared" si="42"/>
        <v>14226</v>
      </c>
    </row>
    <row r="867" spans="1:9" ht="27.75" x14ac:dyDescent="0.4">
      <c r="A867" s="90" t="s">
        <v>535</v>
      </c>
      <c r="B867" s="91" t="s">
        <v>24</v>
      </c>
      <c r="C867" s="38">
        <v>5</v>
      </c>
      <c r="D867" s="41">
        <v>0</v>
      </c>
      <c r="E867" s="13">
        <f t="shared" si="40"/>
        <v>5</v>
      </c>
      <c r="F867" s="40">
        <v>1</v>
      </c>
      <c r="G867" s="12">
        <f t="shared" si="41"/>
        <v>4</v>
      </c>
      <c r="H867" s="38">
        <v>4736</v>
      </c>
      <c r="I867" s="14">
        <f t="shared" si="42"/>
        <v>18944</v>
      </c>
    </row>
    <row r="868" spans="1:9" ht="27.75" x14ac:dyDescent="0.4">
      <c r="A868" s="90" t="s">
        <v>536</v>
      </c>
      <c r="B868" s="91" t="s">
        <v>24</v>
      </c>
      <c r="C868" s="38">
        <v>0</v>
      </c>
      <c r="D868" s="41">
        <v>0</v>
      </c>
      <c r="E868" s="13">
        <f t="shared" si="40"/>
        <v>0</v>
      </c>
      <c r="F868" s="40">
        <v>0</v>
      </c>
      <c r="G868" s="12">
        <f t="shared" si="41"/>
        <v>0</v>
      </c>
      <c r="H868" s="38">
        <v>1943</v>
      </c>
      <c r="I868" s="14">
        <f t="shared" si="42"/>
        <v>0</v>
      </c>
    </row>
    <row r="869" spans="1:9" ht="27.75" x14ac:dyDescent="0.4">
      <c r="A869" s="90" t="s">
        <v>537</v>
      </c>
      <c r="B869" s="91" t="s">
        <v>24</v>
      </c>
      <c r="C869" s="38">
        <v>2</v>
      </c>
      <c r="D869" s="41">
        <v>0</v>
      </c>
      <c r="E869" s="13">
        <f t="shared" si="40"/>
        <v>2</v>
      </c>
      <c r="F869" s="40">
        <v>1</v>
      </c>
      <c r="G869" s="12">
        <f t="shared" si="41"/>
        <v>1</v>
      </c>
      <c r="H869" s="38">
        <v>1648</v>
      </c>
      <c r="I869" s="14">
        <f t="shared" si="42"/>
        <v>1648</v>
      </c>
    </row>
    <row r="870" spans="1:9" ht="27.75" x14ac:dyDescent="0.4">
      <c r="A870" s="90" t="s">
        <v>538</v>
      </c>
      <c r="B870" s="91" t="s">
        <v>24</v>
      </c>
      <c r="C870" s="38">
        <v>2</v>
      </c>
      <c r="D870" s="41">
        <v>0</v>
      </c>
      <c r="E870" s="13">
        <f t="shared" si="40"/>
        <v>2</v>
      </c>
      <c r="F870" s="40">
        <v>1</v>
      </c>
      <c r="G870" s="12">
        <f t="shared" si="41"/>
        <v>1</v>
      </c>
      <c r="H870" s="38">
        <v>1734</v>
      </c>
      <c r="I870" s="14">
        <f t="shared" si="42"/>
        <v>1734</v>
      </c>
    </row>
    <row r="871" spans="1:9" ht="27.75" x14ac:dyDescent="0.4">
      <c r="A871" s="90" t="s">
        <v>539</v>
      </c>
      <c r="B871" s="91" t="s">
        <v>24</v>
      </c>
      <c r="C871" s="38">
        <v>0</v>
      </c>
      <c r="D871" s="41">
        <v>0</v>
      </c>
      <c r="E871" s="13">
        <f t="shared" si="40"/>
        <v>0</v>
      </c>
      <c r="F871" s="40">
        <v>0</v>
      </c>
      <c r="G871" s="12">
        <f t="shared" si="41"/>
        <v>0</v>
      </c>
      <c r="H871" s="38">
        <v>5750</v>
      </c>
      <c r="I871" s="14">
        <f t="shared" si="42"/>
        <v>0</v>
      </c>
    </row>
    <row r="872" spans="1:9" ht="27.75" x14ac:dyDescent="0.4">
      <c r="A872" s="90" t="s">
        <v>671</v>
      </c>
      <c r="B872" s="91" t="s">
        <v>24</v>
      </c>
      <c r="C872" s="38">
        <v>0</v>
      </c>
      <c r="D872" s="41">
        <v>180</v>
      </c>
      <c r="E872" s="13">
        <f t="shared" si="40"/>
        <v>180</v>
      </c>
      <c r="F872" s="40">
        <v>1</v>
      </c>
      <c r="G872" s="12">
        <f t="shared" si="41"/>
        <v>179</v>
      </c>
      <c r="H872" s="38">
        <v>1840</v>
      </c>
      <c r="I872" s="14">
        <v>329360</v>
      </c>
    </row>
    <row r="873" spans="1:9" ht="27.75" x14ac:dyDescent="0.4">
      <c r="A873" s="90" t="s">
        <v>541</v>
      </c>
      <c r="B873" s="91" t="s">
        <v>24</v>
      </c>
      <c r="C873" s="38">
        <v>4</v>
      </c>
      <c r="D873" s="41">
        <v>5</v>
      </c>
      <c r="E873" s="13">
        <f t="shared" si="40"/>
        <v>9</v>
      </c>
      <c r="F873" s="40">
        <v>2</v>
      </c>
      <c r="G873" s="12">
        <f t="shared" si="41"/>
        <v>7</v>
      </c>
      <c r="H873" s="38">
        <v>6223</v>
      </c>
      <c r="I873" s="14">
        <f t="shared" si="42"/>
        <v>43561</v>
      </c>
    </row>
    <row r="874" spans="1:9" ht="27.75" x14ac:dyDescent="0.4">
      <c r="A874" s="90" t="s">
        <v>542</v>
      </c>
      <c r="B874" s="91" t="s">
        <v>24</v>
      </c>
      <c r="C874" s="38">
        <v>4</v>
      </c>
      <c r="D874" s="41">
        <v>5</v>
      </c>
      <c r="E874" s="13">
        <f t="shared" si="40"/>
        <v>9</v>
      </c>
      <c r="F874" s="40">
        <v>3</v>
      </c>
      <c r="G874" s="12">
        <f t="shared" si="41"/>
        <v>6</v>
      </c>
      <c r="H874" s="38">
        <v>6557.1</v>
      </c>
      <c r="I874" s="14">
        <f t="shared" si="42"/>
        <v>39342.600000000006</v>
      </c>
    </row>
    <row r="875" spans="1:9" ht="27.75" x14ac:dyDescent="0.4">
      <c r="A875" s="90" t="s">
        <v>543</v>
      </c>
      <c r="B875" s="91" t="s">
        <v>24</v>
      </c>
      <c r="C875" s="38">
        <v>1</v>
      </c>
      <c r="D875" s="41">
        <v>2</v>
      </c>
      <c r="E875" s="13">
        <f t="shared" si="40"/>
        <v>3</v>
      </c>
      <c r="F875" s="40">
        <v>2</v>
      </c>
      <c r="G875" s="12">
        <f t="shared" si="41"/>
        <v>1</v>
      </c>
      <c r="H875" s="38">
        <v>3360</v>
      </c>
      <c r="I875" s="14">
        <f t="shared" si="42"/>
        <v>3360</v>
      </c>
    </row>
    <row r="876" spans="1:9" ht="27.75" x14ac:dyDescent="0.4">
      <c r="A876" s="90" t="s">
        <v>544</v>
      </c>
      <c r="B876" s="91" t="s">
        <v>24</v>
      </c>
      <c r="C876" s="38">
        <v>16</v>
      </c>
      <c r="D876" s="41">
        <v>0</v>
      </c>
      <c r="E876" s="13">
        <f t="shared" si="40"/>
        <v>16</v>
      </c>
      <c r="F876" s="40">
        <v>1</v>
      </c>
      <c r="G876" s="12">
        <f t="shared" si="41"/>
        <v>15</v>
      </c>
      <c r="H876" s="38">
        <v>972</v>
      </c>
      <c r="I876" s="14">
        <f t="shared" si="42"/>
        <v>14580</v>
      </c>
    </row>
    <row r="877" spans="1:9" ht="27.75" x14ac:dyDescent="0.4">
      <c r="A877" s="90" t="s">
        <v>545</v>
      </c>
      <c r="B877" s="91" t="s">
        <v>24</v>
      </c>
      <c r="C877" s="38">
        <v>242</v>
      </c>
      <c r="D877" s="41">
        <v>0</v>
      </c>
      <c r="E877" s="13">
        <f t="shared" si="40"/>
        <v>242</v>
      </c>
      <c r="F877" s="40">
        <v>26</v>
      </c>
      <c r="G877" s="12">
        <f t="shared" si="41"/>
        <v>216</v>
      </c>
      <c r="H877" s="38">
        <v>972</v>
      </c>
      <c r="I877" s="14">
        <f t="shared" si="42"/>
        <v>209952</v>
      </c>
    </row>
    <row r="878" spans="1:9" ht="27.75" x14ac:dyDescent="0.4">
      <c r="A878" s="90" t="s">
        <v>546</v>
      </c>
      <c r="B878" s="91" t="s">
        <v>24</v>
      </c>
      <c r="C878" s="38">
        <v>241</v>
      </c>
      <c r="D878" s="41">
        <v>0</v>
      </c>
      <c r="E878" s="13">
        <f t="shared" si="40"/>
        <v>241</v>
      </c>
      <c r="F878" s="40">
        <v>44</v>
      </c>
      <c r="G878" s="12">
        <f t="shared" si="41"/>
        <v>197</v>
      </c>
      <c r="H878" s="38">
        <v>972</v>
      </c>
      <c r="I878" s="14">
        <f t="shared" si="42"/>
        <v>191484</v>
      </c>
    </row>
    <row r="879" spans="1:9" ht="27.75" x14ac:dyDescent="0.4">
      <c r="A879" s="90" t="s">
        <v>547</v>
      </c>
      <c r="B879" s="91" t="s">
        <v>24</v>
      </c>
      <c r="C879" s="38">
        <v>51</v>
      </c>
      <c r="D879" s="41">
        <v>0</v>
      </c>
      <c r="E879" s="13">
        <f t="shared" si="40"/>
        <v>51</v>
      </c>
      <c r="F879" s="40">
        <v>25</v>
      </c>
      <c r="G879" s="12">
        <f t="shared" si="41"/>
        <v>26</v>
      </c>
      <c r="H879" s="38">
        <v>1169</v>
      </c>
      <c r="I879" s="14">
        <f t="shared" si="42"/>
        <v>30394</v>
      </c>
    </row>
    <row r="880" spans="1:9" ht="27.75" x14ac:dyDescent="0.4">
      <c r="A880" s="90" t="s">
        <v>548</v>
      </c>
      <c r="B880" s="91" t="s">
        <v>24</v>
      </c>
      <c r="C880" s="38">
        <v>0</v>
      </c>
      <c r="D880" s="41"/>
      <c r="E880" s="13">
        <f t="shared" si="40"/>
        <v>0</v>
      </c>
      <c r="F880" s="40">
        <v>0</v>
      </c>
      <c r="G880" s="12">
        <f t="shared" si="41"/>
        <v>0</v>
      </c>
      <c r="H880" s="38">
        <v>77</v>
      </c>
      <c r="I880" s="14">
        <f t="shared" si="42"/>
        <v>0</v>
      </c>
    </row>
    <row r="881" spans="1:9" ht="27.75" x14ac:dyDescent="0.4">
      <c r="A881" s="90" t="s">
        <v>549</v>
      </c>
      <c r="B881" s="91" t="s">
        <v>24</v>
      </c>
      <c r="C881" s="38">
        <v>50</v>
      </c>
      <c r="D881" s="41">
        <v>300</v>
      </c>
      <c r="E881" s="13">
        <f t="shared" si="40"/>
        <v>350</v>
      </c>
      <c r="F881" s="40">
        <v>100</v>
      </c>
      <c r="G881" s="12">
        <f t="shared" si="41"/>
        <v>250</v>
      </c>
      <c r="H881" s="38">
        <v>42</v>
      </c>
      <c r="I881" s="14">
        <f t="shared" si="42"/>
        <v>10500</v>
      </c>
    </row>
    <row r="882" spans="1:9" ht="27.75" x14ac:dyDescent="0.4">
      <c r="A882" s="90" t="s">
        <v>550</v>
      </c>
      <c r="B882" s="91" t="s">
        <v>24</v>
      </c>
      <c r="C882" s="38">
        <v>450</v>
      </c>
      <c r="D882" s="41">
        <v>0</v>
      </c>
      <c r="E882" s="13">
        <f t="shared" si="40"/>
        <v>450</v>
      </c>
      <c r="F882" s="40">
        <v>200</v>
      </c>
      <c r="G882" s="12">
        <f t="shared" si="41"/>
        <v>250</v>
      </c>
      <c r="H882" s="38">
        <v>59</v>
      </c>
      <c r="I882" s="14">
        <f t="shared" si="42"/>
        <v>14750</v>
      </c>
    </row>
    <row r="883" spans="1:9" ht="27.75" x14ac:dyDescent="0.4">
      <c r="A883" s="90" t="s">
        <v>551</v>
      </c>
      <c r="B883" s="91" t="s">
        <v>24</v>
      </c>
      <c r="C883" s="38">
        <v>450</v>
      </c>
      <c r="D883" s="41">
        <v>0</v>
      </c>
      <c r="E883" s="13">
        <f t="shared" si="40"/>
        <v>450</v>
      </c>
      <c r="F883" s="40">
        <v>200</v>
      </c>
      <c r="G883" s="12">
        <f t="shared" si="41"/>
        <v>250</v>
      </c>
      <c r="H883" s="38">
        <v>82</v>
      </c>
      <c r="I883" s="14">
        <f t="shared" si="42"/>
        <v>20500</v>
      </c>
    </row>
    <row r="884" spans="1:9" ht="27.75" x14ac:dyDescent="0.4">
      <c r="A884" s="90" t="s">
        <v>552</v>
      </c>
      <c r="B884" s="91" t="s">
        <v>24</v>
      </c>
      <c r="C884" s="38">
        <v>1</v>
      </c>
      <c r="D884" s="41">
        <v>0</v>
      </c>
      <c r="E884" s="13">
        <f t="shared" si="40"/>
        <v>1</v>
      </c>
      <c r="F884" s="40">
        <v>1</v>
      </c>
      <c r="G884" s="12">
        <f t="shared" si="41"/>
        <v>0</v>
      </c>
      <c r="H884" s="38">
        <v>609</v>
      </c>
      <c r="I884" s="14">
        <f t="shared" si="42"/>
        <v>0</v>
      </c>
    </row>
    <row r="885" spans="1:9" ht="27.75" x14ac:dyDescent="0.4">
      <c r="A885" s="90" t="s">
        <v>553</v>
      </c>
      <c r="B885" s="91" t="s">
        <v>24</v>
      </c>
      <c r="C885" s="38">
        <v>15</v>
      </c>
      <c r="D885" s="41"/>
      <c r="E885" s="13">
        <f t="shared" si="40"/>
        <v>15</v>
      </c>
      <c r="F885" s="40">
        <v>0</v>
      </c>
      <c r="G885" s="12">
        <f t="shared" si="41"/>
        <v>15</v>
      </c>
      <c r="H885" s="38">
        <v>710.86</v>
      </c>
      <c r="I885" s="14">
        <f t="shared" si="42"/>
        <v>10662.9</v>
      </c>
    </row>
    <row r="886" spans="1:9" ht="27.75" x14ac:dyDescent="0.4">
      <c r="A886" s="90" t="s">
        <v>554</v>
      </c>
      <c r="B886" s="91" t="s">
        <v>24</v>
      </c>
      <c r="C886" s="38">
        <v>1</v>
      </c>
      <c r="D886" s="41"/>
      <c r="E886" s="13">
        <f t="shared" si="40"/>
        <v>1</v>
      </c>
      <c r="F886" s="40">
        <v>0</v>
      </c>
      <c r="G886" s="12">
        <f t="shared" si="41"/>
        <v>1</v>
      </c>
      <c r="H886" s="38">
        <v>1260</v>
      </c>
      <c r="I886" s="14">
        <f t="shared" si="42"/>
        <v>1260</v>
      </c>
    </row>
    <row r="887" spans="1:9" ht="27.75" x14ac:dyDescent="0.4">
      <c r="A887" s="90" t="s">
        <v>555</v>
      </c>
      <c r="B887" s="91" t="s">
        <v>24</v>
      </c>
      <c r="C887" s="38">
        <v>49</v>
      </c>
      <c r="D887" s="41">
        <v>0</v>
      </c>
      <c r="E887" s="13">
        <f t="shared" si="40"/>
        <v>49</v>
      </c>
      <c r="F887" s="40">
        <v>0</v>
      </c>
      <c r="G887" s="12">
        <f t="shared" si="41"/>
        <v>49</v>
      </c>
      <c r="H887" s="38">
        <v>154</v>
      </c>
      <c r="I887" s="14">
        <f t="shared" si="42"/>
        <v>7546</v>
      </c>
    </row>
    <row r="888" spans="1:9" ht="27.75" x14ac:dyDescent="0.4">
      <c r="A888" s="90" t="s">
        <v>651</v>
      </c>
      <c r="B888" s="91" t="s">
        <v>24</v>
      </c>
      <c r="C888" s="38">
        <v>0</v>
      </c>
      <c r="D888" s="41">
        <v>0</v>
      </c>
      <c r="E888" s="13">
        <v>0</v>
      </c>
      <c r="F888" s="40">
        <v>0</v>
      </c>
      <c r="G888" s="12">
        <v>0</v>
      </c>
      <c r="H888" s="38">
        <v>139.69999999999999</v>
      </c>
      <c r="I888" s="14"/>
    </row>
    <row r="889" spans="1:9" ht="27.75" x14ac:dyDescent="0.4">
      <c r="A889" s="90" t="s">
        <v>556</v>
      </c>
      <c r="B889" s="91" t="s">
        <v>24</v>
      </c>
      <c r="C889" s="38">
        <v>17</v>
      </c>
      <c r="D889" s="41">
        <v>0</v>
      </c>
      <c r="E889" s="13">
        <f t="shared" ref="E889:E963" si="43">+C889+D889</f>
        <v>17</v>
      </c>
      <c r="F889" s="40">
        <v>4</v>
      </c>
      <c r="G889" s="12">
        <f t="shared" si="41"/>
        <v>13</v>
      </c>
      <c r="H889" s="38">
        <v>13705</v>
      </c>
      <c r="I889" s="14">
        <f t="shared" ref="I889:I963" si="44">+G889*H889</f>
        <v>178165</v>
      </c>
    </row>
    <row r="890" spans="1:9" ht="27.75" x14ac:dyDescent="0.4">
      <c r="A890" s="90" t="s">
        <v>557</v>
      </c>
      <c r="B890" s="91" t="s">
        <v>24</v>
      </c>
      <c r="C890" s="38">
        <v>18</v>
      </c>
      <c r="D890" s="41">
        <v>0</v>
      </c>
      <c r="E890" s="13">
        <f t="shared" si="43"/>
        <v>18</v>
      </c>
      <c r="F890" s="40">
        <v>3</v>
      </c>
      <c r="G890" s="12">
        <f t="shared" si="41"/>
        <v>15</v>
      </c>
      <c r="H890" s="38">
        <v>9979</v>
      </c>
      <c r="I890" s="14">
        <f t="shared" si="44"/>
        <v>149685</v>
      </c>
    </row>
    <row r="891" spans="1:9" ht="27.75" x14ac:dyDescent="0.4">
      <c r="A891" s="90" t="s">
        <v>647</v>
      </c>
      <c r="B891" s="91" t="s">
        <v>24</v>
      </c>
      <c r="C891" s="38">
        <v>0</v>
      </c>
      <c r="D891" s="41"/>
      <c r="E891" s="13">
        <v>0</v>
      </c>
      <c r="F891" s="40">
        <v>0</v>
      </c>
      <c r="G891" s="12">
        <v>0</v>
      </c>
      <c r="H891" s="38">
        <v>1200</v>
      </c>
      <c r="I891" s="14"/>
    </row>
    <row r="892" spans="1:9" ht="27.75" x14ac:dyDescent="0.4">
      <c r="A892" s="90" t="s">
        <v>648</v>
      </c>
      <c r="B892" s="91" t="s">
        <v>24</v>
      </c>
      <c r="C892" s="38">
        <v>0</v>
      </c>
      <c r="D892" s="41">
        <v>0</v>
      </c>
      <c r="E892" s="13">
        <v>0</v>
      </c>
      <c r="F892" s="40">
        <v>0</v>
      </c>
      <c r="G892" s="12">
        <v>0</v>
      </c>
      <c r="H892" s="38">
        <v>1200</v>
      </c>
      <c r="I892" s="14"/>
    </row>
    <row r="893" spans="1:9" ht="27.75" x14ac:dyDescent="0.4">
      <c r="A893" s="90" t="s">
        <v>649</v>
      </c>
      <c r="B893" s="91" t="s">
        <v>24</v>
      </c>
      <c r="C893" s="38">
        <v>0</v>
      </c>
      <c r="D893" s="41">
        <v>0</v>
      </c>
      <c r="E893" s="13">
        <v>0</v>
      </c>
      <c r="F893" s="40">
        <v>0</v>
      </c>
      <c r="G893" s="12">
        <v>0</v>
      </c>
      <c r="H893" s="38">
        <v>1200</v>
      </c>
      <c r="I893" s="14"/>
    </row>
    <row r="894" spans="1:9" ht="27.75" x14ac:dyDescent="0.4">
      <c r="A894" s="90" t="s">
        <v>650</v>
      </c>
      <c r="B894" s="91" t="s">
        <v>24</v>
      </c>
      <c r="C894" s="38">
        <v>0</v>
      </c>
      <c r="D894" s="41">
        <v>0</v>
      </c>
      <c r="E894" s="13">
        <v>0</v>
      </c>
      <c r="F894" s="40">
        <v>0</v>
      </c>
      <c r="G894" s="12">
        <v>0</v>
      </c>
      <c r="H894" s="38">
        <v>1000</v>
      </c>
      <c r="I894" s="14"/>
    </row>
    <row r="895" spans="1:9" ht="27.75" x14ac:dyDescent="0.4">
      <c r="A895" s="90" t="s">
        <v>558</v>
      </c>
      <c r="B895" s="91" t="s">
        <v>24</v>
      </c>
      <c r="C895" s="38">
        <v>5</v>
      </c>
      <c r="D895" s="41">
        <v>0</v>
      </c>
      <c r="E895" s="13">
        <f t="shared" si="43"/>
        <v>5</v>
      </c>
      <c r="F895" s="40">
        <v>0</v>
      </c>
      <c r="G895" s="12">
        <f t="shared" ref="G895:G969" si="45">E895-F895</f>
        <v>5</v>
      </c>
      <c r="H895" s="38">
        <v>4121</v>
      </c>
      <c r="I895" s="14">
        <f t="shared" si="44"/>
        <v>20605</v>
      </c>
    </row>
    <row r="896" spans="1:9" ht="27.75" x14ac:dyDescent="0.4">
      <c r="A896" s="90" t="s">
        <v>559</v>
      </c>
      <c r="B896" s="91" t="s">
        <v>24</v>
      </c>
      <c r="C896" s="38">
        <v>25</v>
      </c>
      <c r="D896" s="41">
        <v>0</v>
      </c>
      <c r="E896" s="13">
        <f t="shared" si="43"/>
        <v>25</v>
      </c>
      <c r="F896" s="40">
        <v>0</v>
      </c>
      <c r="G896" s="12">
        <f t="shared" si="45"/>
        <v>25</v>
      </c>
      <c r="H896" s="38">
        <v>923</v>
      </c>
      <c r="I896" s="14">
        <f t="shared" si="44"/>
        <v>23075</v>
      </c>
    </row>
    <row r="897" spans="1:9" ht="27.75" x14ac:dyDescent="0.4">
      <c r="A897" s="90" t="s">
        <v>560</v>
      </c>
      <c r="B897" s="91" t="s">
        <v>24</v>
      </c>
      <c r="C897" s="38">
        <v>11</v>
      </c>
      <c r="D897" s="41"/>
      <c r="E897" s="13">
        <f t="shared" si="43"/>
        <v>11</v>
      </c>
      <c r="F897" s="40">
        <v>1</v>
      </c>
      <c r="G897" s="12">
        <f t="shared" si="45"/>
        <v>10</v>
      </c>
      <c r="H897" s="38">
        <v>160</v>
      </c>
      <c r="I897" s="14">
        <f t="shared" si="44"/>
        <v>1600</v>
      </c>
    </row>
    <row r="898" spans="1:9" ht="27.75" x14ac:dyDescent="0.4">
      <c r="A898" s="90" t="s">
        <v>561</v>
      </c>
      <c r="B898" s="91" t="s">
        <v>24</v>
      </c>
      <c r="C898" s="38">
        <v>2</v>
      </c>
      <c r="D898" s="41">
        <v>0</v>
      </c>
      <c r="E898" s="13">
        <f t="shared" si="43"/>
        <v>2</v>
      </c>
      <c r="F898" s="40">
        <v>1</v>
      </c>
      <c r="G898" s="12">
        <f t="shared" si="45"/>
        <v>1</v>
      </c>
      <c r="H898" s="38">
        <v>3678</v>
      </c>
      <c r="I898" s="14">
        <f t="shared" si="44"/>
        <v>3678</v>
      </c>
    </row>
    <row r="899" spans="1:9" ht="27.75" x14ac:dyDescent="0.4">
      <c r="A899" s="90" t="s">
        <v>562</v>
      </c>
      <c r="B899" s="91" t="s">
        <v>24</v>
      </c>
      <c r="C899" s="38">
        <v>22</v>
      </c>
      <c r="D899" s="41"/>
      <c r="E899" s="13">
        <f t="shared" si="43"/>
        <v>22</v>
      </c>
      <c r="F899" s="40">
        <v>0</v>
      </c>
      <c r="G899" s="12">
        <f t="shared" si="45"/>
        <v>22</v>
      </c>
      <c r="H899" s="38">
        <v>240</v>
      </c>
      <c r="I899" s="14">
        <f t="shared" si="44"/>
        <v>5280</v>
      </c>
    </row>
    <row r="900" spans="1:9" ht="27.75" x14ac:dyDescent="0.4">
      <c r="A900" s="90" t="s">
        <v>563</v>
      </c>
      <c r="B900" s="91" t="s">
        <v>24</v>
      </c>
      <c r="C900" s="38">
        <v>21</v>
      </c>
      <c r="D900" s="41"/>
      <c r="E900" s="13">
        <f t="shared" si="43"/>
        <v>21</v>
      </c>
      <c r="F900" s="40">
        <v>0</v>
      </c>
      <c r="G900" s="12">
        <f t="shared" si="45"/>
        <v>21</v>
      </c>
      <c r="H900" s="38">
        <v>159.85</v>
      </c>
      <c r="I900" s="14">
        <f t="shared" si="44"/>
        <v>3356.85</v>
      </c>
    </row>
    <row r="901" spans="1:9" ht="27.75" x14ac:dyDescent="0.4">
      <c r="A901" s="90" t="s">
        <v>564</v>
      </c>
      <c r="B901" s="91" t="s">
        <v>24</v>
      </c>
      <c r="C901" s="38">
        <v>0</v>
      </c>
      <c r="D901" s="41"/>
      <c r="E901" s="13">
        <f t="shared" si="43"/>
        <v>0</v>
      </c>
      <c r="F901" s="40">
        <v>0</v>
      </c>
      <c r="G901" s="12">
        <f t="shared" si="45"/>
        <v>0</v>
      </c>
      <c r="H901" s="38">
        <v>4736</v>
      </c>
      <c r="I901" s="14">
        <f t="shared" si="44"/>
        <v>0</v>
      </c>
    </row>
    <row r="902" spans="1:9" ht="27.75" x14ac:dyDescent="0.4">
      <c r="A902" s="90" t="s">
        <v>565</v>
      </c>
      <c r="B902" s="91" t="s">
        <v>24</v>
      </c>
      <c r="C902" s="38">
        <v>1</v>
      </c>
      <c r="D902" s="41">
        <v>0</v>
      </c>
      <c r="E902" s="13">
        <f t="shared" si="43"/>
        <v>1</v>
      </c>
      <c r="F902" s="40">
        <v>1</v>
      </c>
      <c r="G902" s="12">
        <f t="shared" si="45"/>
        <v>0</v>
      </c>
      <c r="H902" s="38">
        <v>19102</v>
      </c>
      <c r="I902" s="14">
        <f t="shared" si="44"/>
        <v>0</v>
      </c>
    </row>
    <row r="903" spans="1:9" ht="27.75" x14ac:dyDescent="0.4">
      <c r="A903" s="90" t="s">
        <v>566</v>
      </c>
      <c r="B903" s="91" t="s">
        <v>24</v>
      </c>
      <c r="C903" s="38">
        <v>6</v>
      </c>
      <c r="D903" s="41">
        <v>0</v>
      </c>
      <c r="E903" s="13">
        <f t="shared" si="43"/>
        <v>6</v>
      </c>
      <c r="F903" s="40">
        <v>5</v>
      </c>
      <c r="G903" s="12">
        <f t="shared" si="45"/>
        <v>1</v>
      </c>
      <c r="H903" s="38">
        <v>1722</v>
      </c>
      <c r="I903" s="14">
        <f t="shared" si="44"/>
        <v>1722</v>
      </c>
    </row>
    <row r="904" spans="1:9" ht="27.75" x14ac:dyDescent="0.4">
      <c r="A904" s="90" t="s">
        <v>568</v>
      </c>
      <c r="B904" s="91" t="s">
        <v>24</v>
      </c>
      <c r="C904" s="38">
        <v>15</v>
      </c>
      <c r="D904" s="41">
        <v>0</v>
      </c>
      <c r="E904" s="13">
        <f t="shared" si="43"/>
        <v>15</v>
      </c>
      <c r="F904" s="40">
        <v>0</v>
      </c>
      <c r="G904" s="12">
        <f t="shared" si="45"/>
        <v>15</v>
      </c>
      <c r="H904" s="38">
        <v>65</v>
      </c>
      <c r="I904" s="14">
        <f t="shared" si="44"/>
        <v>975</v>
      </c>
    </row>
    <row r="905" spans="1:9" ht="27.75" x14ac:dyDescent="0.4">
      <c r="A905" s="90" t="s">
        <v>569</v>
      </c>
      <c r="B905" s="91" t="s">
        <v>24</v>
      </c>
      <c r="C905" s="38">
        <v>10</v>
      </c>
      <c r="D905" s="41">
        <v>0</v>
      </c>
      <c r="E905" s="13">
        <f t="shared" si="43"/>
        <v>10</v>
      </c>
      <c r="F905" s="40">
        <v>0</v>
      </c>
      <c r="G905" s="12">
        <f t="shared" si="45"/>
        <v>10</v>
      </c>
      <c r="H905" s="38">
        <v>65</v>
      </c>
      <c r="I905" s="14">
        <f t="shared" si="44"/>
        <v>650</v>
      </c>
    </row>
    <row r="906" spans="1:9" ht="27.75" x14ac:dyDescent="0.4">
      <c r="A906" s="90" t="s">
        <v>571</v>
      </c>
      <c r="B906" s="91" t="s">
        <v>24</v>
      </c>
      <c r="C906" s="38">
        <v>15</v>
      </c>
      <c r="D906" s="41">
        <v>0</v>
      </c>
      <c r="E906" s="13">
        <f t="shared" si="43"/>
        <v>15</v>
      </c>
      <c r="F906" s="40">
        <v>0</v>
      </c>
      <c r="G906" s="12">
        <f t="shared" si="45"/>
        <v>15</v>
      </c>
      <c r="H906" s="38">
        <v>65</v>
      </c>
      <c r="I906" s="14">
        <f t="shared" si="44"/>
        <v>975</v>
      </c>
    </row>
    <row r="907" spans="1:9" ht="27.75" x14ac:dyDescent="0.4">
      <c r="A907" s="90" t="s">
        <v>570</v>
      </c>
      <c r="B907" s="91" t="s">
        <v>24</v>
      </c>
      <c r="C907" s="38">
        <v>5</v>
      </c>
      <c r="D907" s="41">
        <v>0</v>
      </c>
      <c r="E907" s="13">
        <f t="shared" si="43"/>
        <v>5</v>
      </c>
      <c r="F907" s="40">
        <v>0</v>
      </c>
      <c r="G907" s="12">
        <f t="shared" si="45"/>
        <v>5</v>
      </c>
      <c r="H907" s="38">
        <v>85</v>
      </c>
      <c r="I907" s="14">
        <f t="shared" si="44"/>
        <v>425</v>
      </c>
    </row>
    <row r="908" spans="1:9" ht="27.75" x14ac:dyDescent="0.4">
      <c r="A908" s="90" t="s">
        <v>672</v>
      </c>
      <c r="B908" s="91" t="s">
        <v>24</v>
      </c>
      <c r="C908" s="38">
        <v>0</v>
      </c>
      <c r="D908" s="41">
        <v>20</v>
      </c>
      <c r="E908" s="13">
        <f t="shared" si="43"/>
        <v>20</v>
      </c>
      <c r="F908" s="40"/>
      <c r="G908" s="12">
        <v>20</v>
      </c>
      <c r="H908" s="38">
        <v>26</v>
      </c>
      <c r="I908" s="14">
        <v>520</v>
      </c>
    </row>
    <row r="909" spans="1:9" ht="27.75" x14ac:dyDescent="0.4">
      <c r="A909" s="90" t="s">
        <v>673</v>
      </c>
      <c r="B909" s="91" t="s">
        <v>24</v>
      </c>
      <c r="C909" s="38">
        <v>0</v>
      </c>
      <c r="D909" s="41">
        <v>20</v>
      </c>
      <c r="E909" s="13">
        <f t="shared" si="43"/>
        <v>20</v>
      </c>
      <c r="F909" s="40"/>
      <c r="G909" s="12">
        <v>20</v>
      </c>
      <c r="H909" s="38">
        <v>26</v>
      </c>
      <c r="I909" s="14">
        <v>520</v>
      </c>
    </row>
    <row r="910" spans="1:9" ht="27.75" x14ac:dyDescent="0.4">
      <c r="A910" s="90" t="s">
        <v>674</v>
      </c>
      <c r="B910" s="91" t="s">
        <v>24</v>
      </c>
      <c r="C910" s="38">
        <v>0</v>
      </c>
      <c r="D910" s="41">
        <v>15</v>
      </c>
      <c r="E910" s="13">
        <f t="shared" si="43"/>
        <v>15</v>
      </c>
      <c r="F910" s="40">
        <v>10</v>
      </c>
      <c r="G910" s="12">
        <v>5</v>
      </c>
      <c r="H910" s="38">
        <v>26</v>
      </c>
      <c r="I910" s="14">
        <v>130</v>
      </c>
    </row>
    <row r="911" spans="1:9" ht="27.75" x14ac:dyDescent="0.4">
      <c r="A911" s="90" t="s">
        <v>675</v>
      </c>
      <c r="B911" s="91" t="s">
        <v>24</v>
      </c>
      <c r="C911" s="38">
        <v>0</v>
      </c>
      <c r="D911" s="41">
        <v>15</v>
      </c>
      <c r="E911" s="13">
        <f t="shared" si="43"/>
        <v>15</v>
      </c>
      <c r="F911" s="40"/>
      <c r="G911" s="12">
        <v>15</v>
      </c>
      <c r="H911" s="38">
        <v>26</v>
      </c>
      <c r="I911" s="14">
        <v>390</v>
      </c>
    </row>
    <row r="912" spans="1:9" ht="27.75" x14ac:dyDescent="0.4">
      <c r="A912" s="90" t="s">
        <v>676</v>
      </c>
      <c r="B912" s="91" t="s">
        <v>24</v>
      </c>
      <c r="C912" s="38">
        <v>0</v>
      </c>
      <c r="D912" s="41">
        <v>15</v>
      </c>
      <c r="E912" s="13">
        <f t="shared" si="43"/>
        <v>15</v>
      </c>
      <c r="F912" s="40"/>
      <c r="G912" s="12">
        <v>15</v>
      </c>
      <c r="H912" s="38">
        <v>26</v>
      </c>
      <c r="I912" s="14">
        <v>390</v>
      </c>
    </row>
    <row r="913" spans="1:9" ht="27.75" x14ac:dyDescent="0.4">
      <c r="A913" s="90" t="s">
        <v>575</v>
      </c>
      <c r="B913" s="91" t="s">
        <v>24</v>
      </c>
      <c r="C913" s="38">
        <v>2</v>
      </c>
      <c r="D913" s="41">
        <v>6</v>
      </c>
      <c r="E913" s="13">
        <f t="shared" si="43"/>
        <v>8</v>
      </c>
      <c r="F913" s="40">
        <v>0</v>
      </c>
      <c r="G913" s="12">
        <f t="shared" si="45"/>
        <v>8</v>
      </c>
      <c r="H913" s="38">
        <v>396</v>
      </c>
      <c r="I913" s="14">
        <f t="shared" si="44"/>
        <v>3168</v>
      </c>
    </row>
    <row r="914" spans="1:9" ht="27.75" x14ac:dyDescent="0.4">
      <c r="A914" s="90" t="s">
        <v>572</v>
      </c>
      <c r="B914" s="91" t="s">
        <v>24</v>
      </c>
      <c r="C914" s="38">
        <v>2</v>
      </c>
      <c r="D914" s="41">
        <v>6</v>
      </c>
      <c r="E914" s="13">
        <f t="shared" si="43"/>
        <v>8</v>
      </c>
      <c r="F914" s="40">
        <v>0</v>
      </c>
      <c r="G914" s="12">
        <f t="shared" si="45"/>
        <v>8</v>
      </c>
      <c r="H914" s="38">
        <v>396</v>
      </c>
      <c r="I914" s="14">
        <f t="shared" si="44"/>
        <v>3168</v>
      </c>
    </row>
    <row r="915" spans="1:9" ht="27.75" x14ac:dyDescent="0.4">
      <c r="A915" s="90" t="s">
        <v>573</v>
      </c>
      <c r="B915" s="91" t="s">
        <v>24</v>
      </c>
      <c r="C915" s="38">
        <v>2</v>
      </c>
      <c r="D915" s="41">
        <v>6</v>
      </c>
      <c r="E915" s="13">
        <f t="shared" si="43"/>
        <v>8</v>
      </c>
      <c r="F915" s="40">
        <v>0</v>
      </c>
      <c r="G915" s="12">
        <f t="shared" si="45"/>
        <v>8</v>
      </c>
      <c r="H915" s="38">
        <v>396</v>
      </c>
      <c r="I915" s="14">
        <f t="shared" si="44"/>
        <v>3168</v>
      </c>
    </row>
    <row r="916" spans="1:9" ht="27.75" x14ac:dyDescent="0.4">
      <c r="A916" s="90" t="s">
        <v>677</v>
      </c>
      <c r="B916" s="91" t="s">
        <v>24</v>
      </c>
      <c r="C916" s="38">
        <v>0</v>
      </c>
      <c r="D916" s="41">
        <v>2</v>
      </c>
      <c r="E916" s="13">
        <f t="shared" si="43"/>
        <v>2</v>
      </c>
      <c r="F916" s="40"/>
      <c r="G916" s="12">
        <v>2</v>
      </c>
      <c r="H916" s="38">
        <v>396</v>
      </c>
      <c r="I916" s="14">
        <v>792</v>
      </c>
    </row>
    <row r="917" spans="1:9" ht="27.75" x14ac:dyDescent="0.4">
      <c r="A917" s="90" t="s">
        <v>574</v>
      </c>
      <c r="B917" s="91" t="s">
        <v>24</v>
      </c>
      <c r="C917" s="38">
        <v>5</v>
      </c>
      <c r="D917" s="41">
        <v>6</v>
      </c>
      <c r="E917" s="13">
        <f t="shared" si="43"/>
        <v>11</v>
      </c>
      <c r="F917" s="40">
        <v>0</v>
      </c>
      <c r="G917" s="12">
        <f t="shared" si="45"/>
        <v>11</v>
      </c>
      <c r="H917" s="38">
        <v>396</v>
      </c>
      <c r="I917" s="14">
        <f t="shared" si="44"/>
        <v>4356</v>
      </c>
    </row>
    <row r="918" spans="1:9" ht="27.75" x14ac:dyDescent="0.4">
      <c r="A918" s="90" t="s">
        <v>576</v>
      </c>
      <c r="B918" s="91" t="s">
        <v>24</v>
      </c>
      <c r="C918" s="38">
        <v>2</v>
      </c>
      <c r="D918" s="41">
        <v>6</v>
      </c>
      <c r="E918" s="13">
        <f t="shared" si="43"/>
        <v>8</v>
      </c>
      <c r="F918" s="40">
        <v>0</v>
      </c>
      <c r="G918" s="12">
        <f t="shared" si="45"/>
        <v>8</v>
      </c>
      <c r="H918" s="38">
        <v>307.5</v>
      </c>
      <c r="I918" s="14">
        <f t="shared" si="44"/>
        <v>2460</v>
      </c>
    </row>
    <row r="919" spans="1:9" ht="27.75" x14ac:dyDescent="0.4">
      <c r="A919" s="90" t="s">
        <v>577</v>
      </c>
      <c r="B919" s="91" t="s">
        <v>24</v>
      </c>
      <c r="C919" s="38">
        <v>2</v>
      </c>
      <c r="D919" s="41">
        <v>6</v>
      </c>
      <c r="E919" s="13">
        <f t="shared" si="43"/>
        <v>8</v>
      </c>
      <c r="F919" s="40">
        <v>0</v>
      </c>
      <c r="G919" s="12">
        <f t="shared" si="45"/>
        <v>8</v>
      </c>
      <c r="H919" s="38">
        <v>396</v>
      </c>
      <c r="I919" s="14">
        <f t="shared" si="44"/>
        <v>3168</v>
      </c>
    </row>
    <row r="920" spans="1:9" ht="27.75" x14ac:dyDescent="0.4">
      <c r="A920" s="90" t="s">
        <v>587</v>
      </c>
      <c r="B920" s="91" t="s">
        <v>24</v>
      </c>
      <c r="C920" s="38">
        <v>3</v>
      </c>
      <c r="D920" s="41">
        <v>6</v>
      </c>
      <c r="E920" s="13">
        <f t="shared" si="43"/>
        <v>9</v>
      </c>
      <c r="F920" s="40">
        <v>0</v>
      </c>
      <c r="G920" s="12">
        <f t="shared" si="45"/>
        <v>9</v>
      </c>
      <c r="H920" s="92">
        <v>606</v>
      </c>
      <c r="I920" s="14">
        <f t="shared" si="44"/>
        <v>5454</v>
      </c>
    </row>
    <row r="921" spans="1:9" ht="27.75" x14ac:dyDescent="0.4">
      <c r="A921" s="90" t="s">
        <v>578</v>
      </c>
      <c r="B921" s="91" t="s">
        <v>24</v>
      </c>
      <c r="C921" s="38">
        <v>1</v>
      </c>
      <c r="D921" s="41">
        <v>11</v>
      </c>
      <c r="E921" s="13">
        <f t="shared" si="43"/>
        <v>12</v>
      </c>
      <c r="F921" s="40">
        <v>2</v>
      </c>
      <c r="G921" s="12">
        <f t="shared" si="45"/>
        <v>10</v>
      </c>
      <c r="H921" s="93">
        <v>1244</v>
      </c>
      <c r="I921" s="14">
        <f t="shared" si="44"/>
        <v>12440</v>
      </c>
    </row>
    <row r="922" spans="1:9" ht="27.75" x14ac:dyDescent="0.4">
      <c r="A922" s="90" t="s">
        <v>579</v>
      </c>
      <c r="B922" s="91" t="s">
        <v>24</v>
      </c>
      <c r="C922" s="38">
        <v>4</v>
      </c>
      <c r="D922" s="41">
        <v>5</v>
      </c>
      <c r="E922" s="13">
        <f t="shared" si="43"/>
        <v>9</v>
      </c>
      <c r="F922" s="40">
        <v>1</v>
      </c>
      <c r="G922" s="12">
        <f t="shared" si="45"/>
        <v>8</v>
      </c>
      <c r="H922" s="93">
        <v>1387</v>
      </c>
      <c r="I922" s="14">
        <f t="shared" si="44"/>
        <v>11096</v>
      </c>
    </row>
    <row r="923" spans="1:9" ht="27.75" x14ac:dyDescent="0.4">
      <c r="A923" s="90" t="s">
        <v>580</v>
      </c>
      <c r="B923" s="91" t="s">
        <v>24</v>
      </c>
      <c r="C923" s="38">
        <v>1</v>
      </c>
      <c r="D923" s="41">
        <v>0</v>
      </c>
      <c r="E923" s="13">
        <f t="shared" si="43"/>
        <v>1</v>
      </c>
      <c r="F923" s="40"/>
      <c r="G923" s="12">
        <f t="shared" si="45"/>
        <v>1</v>
      </c>
      <c r="H923" s="38">
        <v>559.12</v>
      </c>
      <c r="I923" s="14">
        <f t="shared" si="44"/>
        <v>559.12</v>
      </c>
    </row>
    <row r="924" spans="1:9" ht="27.75" x14ac:dyDescent="0.4">
      <c r="A924" s="90" t="s">
        <v>581</v>
      </c>
      <c r="B924" s="91" t="s">
        <v>24</v>
      </c>
      <c r="C924" s="38">
        <v>0</v>
      </c>
      <c r="D924" s="41">
        <v>0</v>
      </c>
      <c r="E924" s="13">
        <f t="shared" si="43"/>
        <v>0</v>
      </c>
      <c r="F924" s="40">
        <v>0</v>
      </c>
      <c r="G924" s="12">
        <f t="shared" si="45"/>
        <v>0</v>
      </c>
      <c r="H924" s="38">
        <v>559.12</v>
      </c>
      <c r="I924" s="14">
        <f t="shared" si="44"/>
        <v>0</v>
      </c>
    </row>
    <row r="925" spans="1:9" ht="27.75" x14ac:dyDescent="0.4">
      <c r="A925" s="90" t="s">
        <v>582</v>
      </c>
      <c r="B925" s="91" t="s">
        <v>24</v>
      </c>
      <c r="C925" s="38">
        <v>2</v>
      </c>
      <c r="D925" s="41">
        <v>4</v>
      </c>
      <c r="E925" s="13">
        <f t="shared" si="43"/>
        <v>6</v>
      </c>
      <c r="F925" s="40">
        <v>1</v>
      </c>
      <c r="G925" s="12">
        <f t="shared" si="45"/>
        <v>5</v>
      </c>
      <c r="H925" s="93">
        <v>1220</v>
      </c>
      <c r="I925" s="14">
        <f t="shared" si="44"/>
        <v>6100</v>
      </c>
    </row>
    <row r="926" spans="1:9" ht="27.75" x14ac:dyDescent="0.4">
      <c r="A926" s="90" t="s">
        <v>634</v>
      </c>
      <c r="B926" s="91" t="s">
        <v>24</v>
      </c>
      <c r="C926" s="38">
        <v>1</v>
      </c>
      <c r="D926" s="41">
        <v>4</v>
      </c>
      <c r="E926" s="13">
        <f t="shared" si="43"/>
        <v>5</v>
      </c>
      <c r="F926" s="40">
        <v>0</v>
      </c>
      <c r="G926" s="12">
        <f t="shared" si="45"/>
        <v>5</v>
      </c>
      <c r="H926" s="38">
        <v>531</v>
      </c>
      <c r="I926" s="14">
        <f t="shared" si="44"/>
        <v>2655</v>
      </c>
    </row>
    <row r="927" spans="1:9" ht="27.75" x14ac:dyDescent="0.4">
      <c r="A927" s="90" t="s">
        <v>583</v>
      </c>
      <c r="B927" s="91" t="s">
        <v>24</v>
      </c>
      <c r="C927" s="38">
        <v>3</v>
      </c>
      <c r="D927" s="41">
        <v>3</v>
      </c>
      <c r="E927" s="13">
        <f t="shared" si="43"/>
        <v>6</v>
      </c>
      <c r="F927" s="40"/>
      <c r="G927" s="12">
        <f t="shared" si="45"/>
        <v>6</v>
      </c>
      <c r="H927" s="38">
        <v>359.2</v>
      </c>
      <c r="I927" s="14">
        <f t="shared" si="44"/>
        <v>2155.1999999999998</v>
      </c>
    </row>
    <row r="928" spans="1:9" ht="27.75" x14ac:dyDescent="0.4">
      <c r="A928" s="90" t="s">
        <v>584</v>
      </c>
      <c r="B928" s="91" t="s">
        <v>24</v>
      </c>
      <c r="C928" s="38">
        <v>1</v>
      </c>
      <c r="D928" s="41">
        <v>4</v>
      </c>
      <c r="E928" s="13">
        <f t="shared" si="43"/>
        <v>5</v>
      </c>
      <c r="F928" s="40">
        <v>1</v>
      </c>
      <c r="G928" s="12">
        <f t="shared" si="45"/>
        <v>4</v>
      </c>
      <c r="H928" s="38">
        <v>420</v>
      </c>
      <c r="I928" s="14">
        <f t="shared" si="44"/>
        <v>1680</v>
      </c>
    </row>
    <row r="929" spans="1:9" ht="27.75" x14ac:dyDescent="0.4">
      <c r="A929" s="90" t="s">
        <v>586</v>
      </c>
      <c r="B929" s="91" t="s">
        <v>24</v>
      </c>
      <c r="C929" s="38">
        <v>0</v>
      </c>
      <c r="D929" s="41">
        <v>5</v>
      </c>
      <c r="E929" s="13">
        <f t="shared" si="43"/>
        <v>5</v>
      </c>
      <c r="F929" s="40">
        <v>1</v>
      </c>
      <c r="G929" s="12">
        <f t="shared" si="45"/>
        <v>4</v>
      </c>
      <c r="H929" s="38">
        <v>369</v>
      </c>
      <c r="I929" s="14">
        <f t="shared" si="44"/>
        <v>1476</v>
      </c>
    </row>
    <row r="930" spans="1:9" ht="27.75" x14ac:dyDescent="0.4">
      <c r="A930" s="90" t="s">
        <v>585</v>
      </c>
      <c r="B930" s="91" t="s">
        <v>24</v>
      </c>
      <c r="C930" s="38">
        <v>1</v>
      </c>
      <c r="D930" s="41">
        <v>2</v>
      </c>
      <c r="E930" s="13">
        <f t="shared" si="43"/>
        <v>3</v>
      </c>
      <c r="F930" s="40">
        <v>1</v>
      </c>
      <c r="G930" s="12">
        <f t="shared" si="45"/>
        <v>2</v>
      </c>
      <c r="H930" s="38">
        <v>369</v>
      </c>
      <c r="I930" s="14">
        <f t="shared" si="44"/>
        <v>738</v>
      </c>
    </row>
    <row r="931" spans="1:9" ht="27.75" x14ac:dyDescent="0.4">
      <c r="A931" s="90" t="s">
        <v>588</v>
      </c>
      <c r="B931" s="91" t="s">
        <v>24</v>
      </c>
      <c r="C931" s="38">
        <v>1</v>
      </c>
      <c r="D931" s="41">
        <v>2</v>
      </c>
      <c r="E931" s="13">
        <f t="shared" si="43"/>
        <v>3</v>
      </c>
      <c r="F931" s="40">
        <v>0</v>
      </c>
      <c r="G931" s="12">
        <f t="shared" si="45"/>
        <v>3</v>
      </c>
      <c r="H931" s="38">
        <v>285</v>
      </c>
      <c r="I931" s="14">
        <f t="shared" si="44"/>
        <v>855</v>
      </c>
    </row>
    <row r="932" spans="1:9" ht="27.75" x14ac:dyDescent="0.4">
      <c r="A932" s="90" t="s">
        <v>589</v>
      </c>
      <c r="B932" s="91" t="s">
        <v>24</v>
      </c>
      <c r="C932" s="38">
        <v>1</v>
      </c>
      <c r="D932" s="41">
        <v>0</v>
      </c>
      <c r="E932" s="13">
        <f t="shared" si="43"/>
        <v>1</v>
      </c>
      <c r="F932" s="40">
        <v>0</v>
      </c>
      <c r="G932" s="12">
        <f t="shared" si="45"/>
        <v>1</v>
      </c>
      <c r="H932" s="93">
        <v>4154</v>
      </c>
      <c r="I932" s="14">
        <f t="shared" si="44"/>
        <v>4154</v>
      </c>
    </row>
    <row r="933" spans="1:9" ht="27.75" x14ac:dyDescent="0.4">
      <c r="A933" s="90" t="s">
        <v>590</v>
      </c>
      <c r="B933" s="91" t="s">
        <v>24</v>
      </c>
      <c r="C933" s="38">
        <v>2</v>
      </c>
      <c r="D933" s="41">
        <v>3</v>
      </c>
      <c r="E933" s="13">
        <f t="shared" si="43"/>
        <v>5</v>
      </c>
      <c r="F933" s="40">
        <v>0</v>
      </c>
      <c r="G933" s="12">
        <f t="shared" si="45"/>
        <v>5</v>
      </c>
      <c r="H933" s="38">
        <v>184.8</v>
      </c>
      <c r="I933" s="14">
        <f t="shared" si="44"/>
        <v>924</v>
      </c>
    </row>
    <row r="934" spans="1:9" ht="27.75" x14ac:dyDescent="0.4">
      <c r="A934" s="90" t="s">
        <v>591</v>
      </c>
      <c r="B934" s="91" t="s">
        <v>24</v>
      </c>
      <c r="C934" s="38">
        <v>0</v>
      </c>
      <c r="D934" s="41">
        <v>0</v>
      </c>
      <c r="E934" s="13">
        <f t="shared" si="43"/>
        <v>0</v>
      </c>
      <c r="F934" s="40">
        <v>0</v>
      </c>
      <c r="G934" s="12">
        <f t="shared" si="45"/>
        <v>0</v>
      </c>
      <c r="H934" s="38">
        <v>52.5</v>
      </c>
      <c r="I934" s="14">
        <f t="shared" si="44"/>
        <v>0</v>
      </c>
    </row>
    <row r="935" spans="1:9" ht="27.75" x14ac:dyDescent="0.4">
      <c r="A935" s="90" t="s">
        <v>592</v>
      </c>
      <c r="B935" s="91" t="s">
        <v>24</v>
      </c>
      <c r="C935" s="38">
        <v>0</v>
      </c>
      <c r="D935" s="41">
        <v>1</v>
      </c>
      <c r="E935" s="13">
        <f t="shared" si="43"/>
        <v>1</v>
      </c>
      <c r="F935" s="40">
        <v>0</v>
      </c>
      <c r="G935" s="12">
        <f t="shared" si="45"/>
        <v>1</v>
      </c>
      <c r="H935" s="92">
        <v>1027</v>
      </c>
      <c r="I935" s="14">
        <f t="shared" si="44"/>
        <v>1027</v>
      </c>
    </row>
    <row r="936" spans="1:9" ht="27.75" x14ac:dyDescent="0.4">
      <c r="A936" s="90" t="s">
        <v>593</v>
      </c>
      <c r="B936" s="91" t="s">
        <v>24</v>
      </c>
      <c r="C936" s="38">
        <v>3</v>
      </c>
      <c r="D936" s="41">
        <v>4</v>
      </c>
      <c r="E936" s="13">
        <f t="shared" si="43"/>
        <v>7</v>
      </c>
      <c r="F936" s="40">
        <v>0</v>
      </c>
      <c r="G936" s="12">
        <f t="shared" si="45"/>
        <v>7</v>
      </c>
      <c r="H936" s="93">
        <v>1873</v>
      </c>
      <c r="I936" s="14">
        <f t="shared" si="44"/>
        <v>13111</v>
      </c>
    </row>
    <row r="937" spans="1:9" ht="27.75" x14ac:dyDescent="0.4">
      <c r="A937" s="90" t="s">
        <v>594</v>
      </c>
      <c r="B937" s="91" t="s">
        <v>24</v>
      </c>
      <c r="C937" s="38">
        <v>2</v>
      </c>
      <c r="D937" s="41">
        <v>1</v>
      </c>
      <c r="E937" s="13">
        <f t="shared" si="43"/>
        <v>3</v>
      </c>
      <c r="F937" s="40">
        <v>1</v>
      </c>
      <c r="G937" s="12">
        <f t="shared" si="45"/>
        <v>2</v>
      </c>
      <c r="H937" s="38">
        <v>364</v>
      </c>
      <c r="I937" s="14">
        <f t="shared" si="44"/>
        <v>728</v>
      </c>
    </row>
    <row r="938" spans="1:9" ht="27.75" x14ac:dyDescent="0.4">
      <c r="A938" s="90" t="s">
        <v>598</v>
      </c>
      <c r="B938" s="91" t="s">
        <v>24</v>
      </c>
      <c r="C938" s="38">
        <v>2</v>
      </c>
      <c r="D938" s="41">
        <v>2</v>
      </c>
      <c r="E938" s="13">
        <f t="shared" si="43"/>
        <v>4</v>
      </c>
      <c r="F938" s="40"/>
      <c r="G938" s="12">
        <v>4</v>
      </c>
      <c r="H938" s="38">
        <v>160</v>
      </c>
      <c r="I938" s="14">
        <v>830</v>
      </c>
    </row>
    <row r="939" spans="1:9" ht="27.75" x14ac:dyDescent="0.4">
      <c r="A939" s="90" t="s">
        <v>595</v>
      </c>
      <c r="B939" s="91" t="s">
        <v>24</v>
      </c>
      <c r="C939" s="38">
        <v>2</v>
      </c>
      <c r="D939" s="41">
        <v>2</v>
      </c>
      <c r="E939" s="13">
        <f t="shared" si="43"/>
        <v>4</v>
      </c>
      <c r="F939" s="40"/>
      <c r="G939" s="12">
        <f t="shared" si="45"/>
        <v>4</v>
      </c>
      <c r="H939" s="38">
        <v>687</v>
      </c>
      <c r="I939" s="14">
        <f t="shared" si="44"/>
        <v>2748</v>
      </c>
    </row>
    <row r="940" spans="1:9" ht="27.75" x14ac:dyDescent="0.4">
      <c r="A940" s="90" t="s">
        <v>596</v>
      </c>
      <c r="B940" s="91" t="s">
        <v>24</v>
      </c>
      <c r="C940" s="38">
        <v>0</v>
      </c>
      <c r="D940" s="41">
        <v>3</v>
      </c>
      <c r="E940" s="13">
        <f t="shared" si="43"/>
        <v>3</v>
      </c>
      <c r="F940" s="40">
        <v>1</v>
      </c>
      <c r="G940" s="12">
        <f t="shared" si="45"/>
        <v>2</v>
      </c>
      <c r="H940" s="38">
        <v>696</v>
      </c>
      <c r="I940" s="14">
        <f t="shared" si="44"/>
        <v>1392</v>
      </c>
    </row>
    <row r="941" spans="1:9" ht="27.75" x14ac:dyDescent="0.4">
      <c r="A941" s="90" t="s">
        <v>597</v>
      </c>
      <c r="B941" s="91" t="s">
        <v>24</v>
      </c>
      <c r="C941" s="38">
        <v>4</v>
      </c>
      <c r="D941" s="41">
        <v>0</v>
      </c>
      <c r="E941" s="13">
        <f t="shared" si="43"/>
        <v>4</v>
      </c>
      <c r="F941" s="40">
        <v>0</v>
      </c>
      <c r="G941" s="12">
        <f t="shared" si="45"/>
        <v>4</v>
      </c>
      <c r="H941" s="38">
        <v>50</v>
      </c>
      <c r="I941" s="14">
        <f t="shared" si="44"/>
        <v>200</v>
      </c>
    </row>
    <row r="942" spans="1:9" ht="27.75" x14ac:dyDescent="0.4">
      <c r="A942" s="90" t="s">
        <v>599</v>
      </c>
      <c r="B942" s="91" t="s">
        <v>24</v>
      </c>
      <c r="C942" s="38">
        <v>0</v>
      </c>
      <c r="D942" s="41">
        <v>3</v>
      </c>
      <c r="E942" s="13">
        <f t="shared" si="43"/>
        <v>3</v>
      </c>
      <c r="F942" s="40">
        <v>0</v>
      </c>
      <c r="G942" s="12">
        <f t="shared" si="45"/>
        <v>3</v>
      </c>
      <c r="H942" s="38">
        <v>50</v>
      </c>
      <c r="I942" s="14">
        <f t="shared" si="44"/>
        <v>150</v>
      </c>
    </row>
    <row r="943" spans="1:9" ht="27.75" x14ac:dyDescent="0.4">
      <c r="A943" s="90" t="s">
        <v>600</v>
      </c>
      <c r="B943" s="91" t="s">
        <v>24</v>
      </c>
      <c r="C943" s="38">
        <v>0</v>
      </c>
      <c r="D943" s="41">
        <v>0</v>
      </c>
      <c r="E943" s="13">
        <f t="shared" si="43"/>
        <v>0</v>
      </c>
      <c r="F943" s="40">
        <v>0</v>
      </c>
      <c r="G943" s="12">
        <f t="shared" si="45"/>
        <v>0</v>
      </c>
      <c r="H943" s="38">
        <v>302.76</v>
      </c>
      <c r="I943" s="14">
        <f t="shared" si="44"/>
        <v>0</v>
      </c>
    </row>
    <row r="944" spans="1:9" ht="27.75" x14ac:dyDescent="0.4">
      <c r="A944" s="90" t="s">
        <v>601</v>
      </c>
      <c r="B944" s="91" t="s">
        <v>24</v>
      </c>
      <c r="C944" s="38">
        <v>0</v>
      </c>
      <c r="D944" s="41">
        <v>1</v>
      </c>
      <c r="E944" s="13">
        <f t="shared" si="43"/>
        <v>1</v>
      </c>
      <c r="F944" s="40">
        <v>0</v>
      </c>
      <c r="G944" s="12">
        <f t="shared" si="45"/>
        <v>1</v>
      </c>
      <c r="H944" s="92">
        <v>1027</v>
      </c>
      <c r="I944" s="14">
        <f t="shared" si="44"/>
        <v>1027</v>
      </c>
    </row>
    <row r="945" spans="1:9" ht="27.75" x14ac:dyDescent="0.4">
      <c r="A945" s="90" t="s">
        <v>602</v>
      </c>
      <c r="B945" s="91" t="s">
        <v>24</v>
      </c>
      <c r="C945" s="38">
        <v>0</v>
      </c>
      <c r="D945" s="41">
        <v>4</v>
      </c>
      <c r="E945" s="13">
        <f t="shared" si="43"/>
        <v>4</v>
      </c>
      <c r="F945" s="40">
        <v>1</v>
      </c>
      <c r="G945" s="12">
        <f t="shared" si="45"/>
        <v>3</v>
      </c>
      <c r="H945" s="93">
        <v>318.39999999999998</v>
      </c>
      <c r="I945" s="14">
        <f t="shared" si="44"/>
        <v>955.19999999999993</v>
      </c>
    </row>
    <row r="946" spans="1:9" ht="27.75" x14ac:dyDescent="0.4">
      <c r="A946" s="90" t="s">
        <v>603</v>
      </c>
      <c r="B946" s="91" t="s">
        <v>24</v>
      </c>
      <c r="C946" s="38">
        <v>0</v>
      </c>
      <c r="D946" s="41">
        <v>0</v>
      </c>
      <c r="E946" s="13">
        <f t="shared" si="43"/>
        <v>0</v>
      </c>
      <c r="F946" s="40">
        <v>0</v>
      </c>
      <c r="G946" s="12">
        <f t="shared" si="45"/>
        <v>0</v>
      </c>
      <c r="H946" s="93">
        <v>1700</v>
      </c>
      <c r="I946" s="14">
        <f t="shared" si="44"/>
        <v>0</v>
      </c>
    </row>
    <row r="947" spans="1:9" ht="27.75" x14ac:dyDescent="0.4">
      <c r="A947" s="90" t="s">
        <v>604</v>
      </c>
      <c r="B947" s="91" t="s">
        <v>24</v>
      </c>
      <c r="C947" s="38">
        <v>0</v>
      </c>
      <c r="D947" s="41">
        <v>0</v>
      </c>
      <c r="E947" s="13">
        <f t="shared" si="43"/>
        <v>0</v>
      </c>
      <c r="F947" s="40">
        <v>0</v>
      </c>
      <c r="G947" s="12">
        <f t="shared" si="45"/>
        <v>0</v>
      </c>
      <c r="H947" s="92">
        <v>6500</v>
      </c>
      <c r="I947" s="14">
        <f t="shared" si="44"/>
        <v>0</v>
      </c>
    </row>
    <row r="948" spans="1:9" ht="27.75" x14ac:dyDescent="0.4">
      <c r="A948" s="90" t="s">
        <v>605</v>
      </c>
      <c r="B948" s="91" t="s">
        <v>24</v>
      </c>
      <c r="C948" s="38">
        <v>1</v>
      </c>
      <c r="D948" s="41">
        <v>2</v>
      </c>
      <c r="E948" s="13">
        <f t="shared" si="43"/>
        <v>3</v>
      </c>
      <c r="F948" s="40">
        <v>1</v>
      </c>
      <c r="G948" s="12">
        <f t="shared" si="45"/>
        <v>2</v>
      </c>
      <c r="H948" s="38">
        <v>166.4</v>
      </c>
      <c r="I948" s="14">
        <f t="shared" si="44"/>
        <v>332.8</v>
      </c>
    </row>
    <row r="949" spans="1:9" ht="27.75" x14ac:dyDescent="0.4">
      <c r="A949" s="90" t="s">
        <v>606</v>
      </c>
      <c r="B949" s="91" t="s">
        <v>24</v>
      </c>
      <c r="C949" s="38">
        <v>0</v>
      </c>
      <c r="D949" s="41">
        <v>1</v>
      </c>
      <c r="E949" s="13">
        <f t="shared" si="43"/>
        <v>1</v>
      </c>
      <c r="F949" s="40">
        <v>1</v>
      </c>
      <c r="G949" s="12">
        <f t="shared" si="45"/>
        <v>0</v>
      </c>
      <c r="H949" s="92">
        <v>9306</v>
      </c>
      <c r="I949" s="14">
        <f t="shared" si="44"/>
        <v>0</v>
      </c>
    </row>
    <row r="950" spans="1:9" ht="27.75" x14ac:dyDescent="0.4">
      <c r="A950" s="90" t="s">
        <v>607</v>
      </c>
      <c r="B950" s="91" t="s">
        <v>24</v>
      </c>
      <c r="C950" s="38">
        <v>1</v>
      </c>
      <c r="D950" s="41">
        <v>4</v>
      </c>
      <c r="E950" s="13">
        <f t="shared" si="43"/>
        <v>5</v>
      </c>
      <c r="F950" s="40">
        <v>0</v>
      </c>
      <c r="G950" s="12">
        <f t="shared" si="45"/>
        <v>5</v>
      </c>
      <c r="H950" s="38">
        <v>60</v>
      </c>
      <c r="I950" s="14">
        <f t="shared" si="44"/>
        <v>300</v>
      </c>
    </row>
    <row r="951" spans="1:9" ht="27.75" x14ac:dyDescent="0.4">
      <c r="A951" s="90" t="s">
        <v>608</v>
      </c>
      <c r="B951" s="91" t="s">
        <v>24</v>
      </c>
      <c r="C951" s="38">
        <v>2</v>
      </c>
      <c r="D951" s="41">
        <v>10</v>
      </c>
      <c r="E951" s="13">
        <f t="shared" si="43"/>
        <v>12</v>
      </c>
      <c r="F951" s="40">
        <v>1</v>
      </c>
      <c r="G951" s="12">
        <f t="shared" si="45"/>
        <v>11</v>
      </c>
      <c r="H951" s="38">
        <v>135.19999999999999</v>
      </c>
      <c r="I951" s="14">
        <f t="shared" si="44"/>
        <v>1487.1999999999998</v>
      </c>
    </row>
    <row r="952" spans="1:9" ht="27.75" x14ac:dyDescent="0.4">
      <c r="A952" s="90" t="s">
        <v>609</v>
      </c>
      <c r="B952" s="91" t="s">
        <v>24</v>
      </c>
      <c r="C952" s="38">
        <v>0</v>
      </c>
      <c r="D952" s="41">
        <v>2</v>
      </c>
      <c r="E952" s="13">
        <f t="shared" si="43"/>
        <v>2</v>
      </c>
      <c r="F952" s="40">
        <v>0</v>
      </c>
      <c r="G952" s="12">
        <f t="shared" si="45"/>
        <v>2</v>
      </c>
      <c r="H952" s="38">
        <v>268.8</v>
      </c>
      <c r="I952" s="14">
        <f t="shared" si="44"/>
        <v>537.6</v>
      </c>
    </row>
    <row r="953" spans="1:9" ht="27.75" x14ac:dyDescent="0.4">
      <c r="A953" s="90" t="s">
        <v>610</v>
      </c>
      <c r="B953" s="91" t="s">
        <v>24</v>
      </c>
      <c r="C953" s="38">
        <v>2</v>
      </c>
      <c r="D953" s="41">
        <v>3</v>
      </c>
      <c r="E953" s="13">
        <f t="shared" si="43"/>
        <v>5</v>
      </c>
      <c r="F953" s="40">
        <v>1</v>
      </c>
      <c r="G953" s="12">
        <f t="shared" si="45"/>
        <v>4</v>
      </c>
      <c r="H953" s="92">
        <v>712</v>
      </c>
      <c r="I953" s="14">
        <f t="shared" si="44"/>
        <v>2848</v>
      </c>
    </row>
    <row r="954" spans="1:9" ht="27.75" x14ac:dyDescent="0.4">
      <c r="A954" s="90" t="s">
        <v>611</v>
      </c>
      <c r="B954" s="91" t="s">
        <v>24</v>
      </c>
      <c r="C954" s="38">
        <v>1</v>
      </c>
      <c r="D954" s="41">
        <v>2</v>
      </c>
      <c r="E954" s="13">
        <f t="shared" si="43"/>
        <v>3</v>
      </c>
      <c r="F954" s="40">
        <v>0</v>
      </c>
      <c r="G954" s="12">
        <f t="shared" si="45"/>
        <v>3</v>
      </c>
      <c r="H954" s="38">
        <v>271.2</v>
      </c>
      <c r="I954" s="14">
        <f t="shared" si="44"/>
        <v>813.59999999999991</v>
      </c>
    </row>
    <row r="955" spans="1:9" ht="27.75" x14ac:dyDescent="0.4">
      <c r="A955" s="90" t="s">
        <v>612</v>
      </c>
      <c r="B955" s="91" t="s">
        <v>24</v>
      </c>
      <c r="C955" s="38">
        <v>5</v>
      </c>
      <c r="D955" s="41">
        <v>0</v>
      </c>
      <c r="E955" s="13">
        <f t="shared" si="43"/>
        <v>5</v>
      </c>
      <c r="F955" s="40">
        <v>0</v>
      </c>
      <c r="G955" s="12">
        <f t="shared" si="45"/>
        <v>5</v>
      </c>
      <c r="H955" s="38">
        <v>170</v>
      </c>
      <c r="I955" s="14">
        <f t="shared" si="44"/>
        <v>850</v>
      </c>
    </row>
    <row r="956" spans="1:9" ht="27.75" x14ac:dyDescent="0.4">
      <c r="A956" s="90" t="s">
        <v>613</v>
      </c>
      <c r="B956" s="91" t="s">
        <v>24</v>
      </c>
      <c r="C956" s="38">
        <v>4</v>
      </c>
      <c r="D956" s="41">
        <v>4</v>
      </c>
      <c r="E956" s="13">
        <f t="shared" si="43"/>
        <v>8</v>
      </c>
      <c r="F956" s="40">
        <v>0</v>
      </c>
      <c r="G956" s="12">
        <f t="shared" si="45"/>
        <v>8</v>
      </c>
      <c r="H956" s="38">
        <v>100</v>
      </c>
      <c r="I956" s="14">
        <f t="shared" si="44"/>
        <v>800</v>
      </c>
    </row>
    <row r="957" spans="1:9" ht="27.75" x14ac:dyDescent="0.4">
      <c r="A957" s="90" t="s">
        <v>614</v>
      </c>
      <c r="B957" s="91" t="s">
        <v>24</v>
      </c>
      <c r="C957" s="38">
        <v>1</v>
      </c>
      <c r="D957" s="41">
        <v>0</v>
      </c>
      <c r="E957" s="13">
        <f t="shared" si="43"/>
        <v>1</v>
      </c>
      <c r="F957" s="40"/>
      <c r="G957" s="12">
        <f t="shared" si="45"/>
        <v>1</v>
      </c>
      <c r="H957" s="92">
        <v>1050</v>
      </c>
      <c r="I957" s="14">
        <f t="shared" si="44"/>
        <v>1050</v>
      </c>
    </row>
    <row r="958" spans="1:9" ht="27.75" x14ac:dyDescent="0.4">
      <c r="A958" s="90" t="s">
        <v>678</v>
      </c>
      <c r="B958" s="91" t="s">
        <v>24</v>
      </c>
      <c r="C958" s="38">
        <v>5</v>
      </c>
      <c r="D958" s="41">
        <v>6</v>
      </c>
      <c r="E958" s="13">
        <f t="shared" si="43"/>
        <v>11</v>
      </c>
      <c r="F958" s="40">
        <v>0</v>
      </c>
      <c r="G958" s="12">
        <f t="shared" si="45"/>
        <v>11</v>
      </c>
      <c r="H958" s="38">
        <v>193</v>
      </c>
      <c r="I958" s="14">
        <f t="shared" si="44"/>
        <v>2123</v>
      </c>
    </row>
    <row r="959" spans="1:9" ht="27.75" x14ac:dyDescent="0.4">
      <c r="A959" s="90" t="s">
        <v>616</v>
      </c>
      <c r="B959" s="91" t="s">
        <v>24</v>
      </c>
      <c r="C959" s="38">
        <v>2970</v>
      </c>
      <c r="D959" s="42">
        <v>6780</v>
      </c>
      <c r="E959" s="13">
        <f t="shared" si="43"/>
        <v>9750</v>
      </c>
      <c r="F959" s="40">
        <v>630</v>
      </c>
      <c r="G959" s="12">
        <f t="shared" si="45"/>
        <v>9120</v>
      </c>
      <c r="H959" s="38">
        <v>3.96</v>
      </c>
      <c r="I959" s="14">
        <f t="shared" si="44"/>
        <v>36115.199999999997</v>
      </c>
    </row>
    <row r="960" spans="1:9" ht="27.75" x14ac:dyDescent="0.4">
      <c r="A960" s="90" t="s">
        <v>679</v>
      </c>
      <c r="B960" s="91" t="s">
        <v>24</v>
      </c>
      <c r="C960" s="38">
        <v>4700</v>
      </c>
      <c r="D960" s="42">
        <v>6000</v>
      </c>
      <c r="E960" s="13">
        <f t="shared" si="43"/>
        <v>10700</v>
      </c>
      <c r="F960" s="40">
        <v>2000</v>
      </c>
      <c r="G960" s="12">
        <f t="shared" si="45"/>
        <v>8700</v>
      </c>
      <c r="H960" s="38">
        <v>0.94</v>
      </c>
      <c r="I960" s="14">
        <f t="shared" si="44"/>
        <v>8177.9999999999991</v>
      </c>
    </row>
    <row r="961" spans="1:9" ht="27.75" x14ac:dyDescent="0.4">
      <c r="A961" s="90" t="s">
        <v>617</v>
      </c>
      <c r="B961" s="91" t="s">
        <v>24</v>
      </c>
      <c r="C961" s="38">
        <v>3500</v>
      </c>
      <c r="D961" s="41">
        <v>6000</v>
      </c>
      <c r="E961" s="13">
        <f t="shared" si="43"/>
        <v>9500</v>
      </c>
      <c r="F961" s="40">
        <v>1300</v>
      </c>
      <c r="G961" s="12">
        <f t="shared" si="45"/>
        <v>8200</v>
      </c>
      <c r="H961" s="38">
        <v>0.6</v>
      </c>
      <c r="I961" s="14">
        <f t="shared" si="44"/>
        <v>4920</v>
      </c>
    </row>
    <row r="962" spans="1:9" ht="27.75" x14ac:dyDescent="0.4">
      <c r="A962" s="90" t="s">
        <v>618</v>
      </c>
      <c r="B962" s="91" t="s">
        <v>24</v>
      </c>
      <c r="C962" s="38">
        <v>0</v>
      </c>
      <c r="D962" s="41">
        <v>0</v>
      </c>
      <c r="E962" s="13">
        <f t="shared" si="43"/>
        <v>0</v>
      </c>
      <c r="F962" s="40">
        <v>0</v>
      </c>
      <c r="G962" s="12">
        <f t="shared" si="45"/>
        <v>0</v>
      </c>
      <c r="H962" s="38">
        <v>3.75</v>
      </c>
      <c r="I962" s="14">
        <f t="shared" si="44"/>
        <v>0</v>
      </c>
    </row>
    <row r="963" spans="1:9" ht="27.75" x14ac:dyDescent="0.4">
      <c r="A963" s="90" t="s">
        <v>619</v>
      </c>
      <c r="B963" s="91" t="s">
        <v>24</v>
      </c>
      <c r="C963" s="38">
        <v>0</v>
      </c>
      <c r="D963" s="41">
        <v>0</v>
      </c>
      <c r="E963" s="13">
        <f t="shared" si="43"/>
        <v>0</v>
      </c>
      <c r="F963" s="40">
        <v>0</v>
      </c>
      <c r="G963" s="12">
        <f t="shared" si="45"/>
        <v>0</v>
      </c>
      <c r="H963" s="38">
        <v>0.62</v>
      </c>
      <c r="I963" s="14">
        <f t="shared" si="44"/>
        <v>0</v>
      </c>
    </row>
    <row r="964" spans="1:9" ht="27.75" x14ac:dyDescent="0.4">
      <c r="A964" s="90" t="s">
        <v>620</v>
      </c>
      <c r="B964" s="91" t="s">
        <v>24</v>
      </c>
      <c r="C964" s="38">
        <v>9700</v>
      </c>
      <c r="D964" s="41">
        <v>5200</v>
      </c>
      <c r="E964" s="13">
        <f t="shared" ref="E964:E977" si="46">+C964+D964</f>
        <v>14900</v>
      </c>
      <c r="F964" s="40">
        <v>3700</v>
      </c>
      <c r="G964" s="12">
        <f t="shared" si="45"/>
        <v>11200</v>
      </c>
      <c r="H964" s="38">
        <v>0.5</v>
      </c>
      <c r="I964" s="14">
        <f t="shared" ref="I964:I977" si="47">+G964*H964</f>
        <v>5600</v>
      </c>
    </row>
    <row r="965" spans="1:9" ht="27.75" x14ac:dyDescent="0.4">
      <c r="A965" s="90" t="s">
        <v>621</v>
      </c>
      <c r="B965" s="91" t="s">
        <v>24</v>
      </c>
      <c r="C965" s="38">
        <v>0</v>
      </c>
      <c r="D965" s="41">
        <v>600</v>
      </c>
      <c r="E965" s="13">
        <f t="shared" si="46"/>
        <v>600</v>
      </c>
      <c r="F965" s="40">
        <v>0</v>
      </c>
      <c r="G965" s="12">
        <f t="shared" si="45"/>
        <v>600</v>
      </c>
      <c r="H965" s="38">
        <v>0.55000000000000004</v>
      </c>
      <c r="I965" s="14">
        <f t="shared" si="47"/>
        <v>330</v>
      </c>
    </row>
    <row r="966" spans="1:9" ht="27.75" x14ac:dyDescent="0.4">
      <c r="A966" s="90" t="s">
        <v>622</v>
      </c>
      <c r="B966" s="91" t="s">
        <v>24</v>
      </c>
      <c r="C966" s="38">
        <v>4700</v>
      </c>
      <c r="D966" s="41">
        <v>1200</v>
      </c>
      <c r="E966" s="13">
        <f t="shared" si="46"/>
        <v>5900</v>
      </c>
      <c r="F966" s="40">
        <v>1700</v>
      </c>
      <c r="G966" s="12">
        <f t="shared" si="45"/>
        <v>4200</v>
      </c>
      <c r="H966" s="38">
        <v>1.22</v>
      </c>
      <c r="I966" s="14">
        <f t="shared" si="47"/>
        <v>5124</v>
      </c>
    </row>
    <row r="967" spans="1:9" ht="27.75" x14ac:dyDescent="0.4">
      <c r="A967" s="90" t="s">
        <v>624</v>
      </c>
      <c r="B967" s="91" t="s">
        <v>24</v>
      </c>
      <c r="C967" s="38">
        <v>0</v>
      </c>
      <c r="D967" s="41">
        <v>0</v>
      </c>
      <c r="E967" s="13">
        <f t="shared" si="46"/>
        <v>0</v>
      </c>
      <c r="F967" s="40">
        <v>0</v>
      </c>
      <c r="G967" s="12">
        <f t="shared" si="45"/>
        <v>0</v>
      </c>
      <c r="H967" s="38">
        <v>0.35</v>
      </c>
      <c r="I967" s="14">
        <f t="shared" si="47"/>
        <v>0</v>
      </c>
    </row>
    <row r="968" spans="1:9" ht="27.75" x14ac:dyDescent="0.4">
      <c r="A968" s="90" t="s">
        <v>623</v>
      </c>
      <c r="B968" s="91" t="s">
        <v>24</v>
      </c>
      <c r="C968" s="38">
        <v>1800</v>
      </c>
      <c r="D968" s="41">
        <v>0</v>
      </c>
      <c r="E968" s="13">
        <f t="shared" si="46"/>
        <v>1800</v>
      </c>
      <c r="F968" s="40">
        <v>200</v>
      </c>
      <c r="G968" s="12">
        <f t="shared" si="45"/>
        <v>1600</v>
      </c>
      <c r="H968" s="38">
        <v>6</v>
      </c>
      <c r="I968" s="14">
        <f t="shared" si="47"/>
        <v>9600</v>
      </c>
    </row>
    <row r="969" spans="1:9" ht="27.75" x14ac:dyDescent="0.4">
      <c r="A969" s="90" t="s">
        <v>625</v>
      </c>
      <c r="B969" s="91" t="s">
        <v>24</v>
      </c>
      <c r="C969" s="38">
        <v>1800</v>
      </c>
      <c r="D969" s="41">
        <v>1000</v>
      </c>
      <c r="E969" s="13">
        <f t="shared" si="46"/>
        <v>2800</v>
      </c>
      <c r="F969" s="40">
        <v>1100</v>
      </c>
      <c r="G969" s="12">
        <f t="shared" si="45"/>
        <v>1700</v>
      </c>
      <c r="H969" s="38">
        <v>0.99</v>
      </c>
      <c r="I969" s="14">
        <f t="shared" si="47"/>
        <v>1683</v>
      </c>
    </row>
    <row r="970" spans="1:9" ht="27.75" x14ac:dyDescent="0.4">
      <c r="A970" s="90" t="s">
        <v>626</v>
      </c>
      <c r="B970" s="91" t="s">
        <v>24</v>
      </c>
      <c r="C970" s="38">
        <v>100</v>
      </c>
      <c r="D970" s="41">
        <v>1000</v>
      </c>
      <c r="E970" s="13">
        <f t="shared" si="46"/>
        <v>1100</v>
      </c>
      <c r="F970" s="40">
        <v>600</v>
      </c>
      <c r="G970" s="12">
        <f t="shared" ref="G970:G982" si="48">E970-F970</f>
        <v>500</v>
      </c>
      <c r="H970" s="38">
        <v>2.16</v>
      </c>
      <c r="I970" s="14">
        <f t="shared" si="47"/>
        <v>1080</v>
      </c>
    </row>
    <row r="971" spans="1:9" ht="27.75" x14ac:dyDescent="0.4">
      <c r="A971" s="90" t="s">
        <v>627</v>
      </c>
      <c r="B971" s="91" t="s">
        <v>24</v>
      </c>
      <c r="C971" s="38">
        <v>0</v>
      </c>
      <c r="D971" s="41">
        <v>4000</v>
      </c>
      <c r="E971" s="13">
        <f t="shared" si="46"/>
        <v>4000</v>
      </c>
      <c r="F971" s="40">
        <v>1000</v>
      </c>
      <c r="G971" s="12">
        <f t="shared" si="48"/>
        <v>3000</v>
      </c>
      <c r="H971" s="38">
        <v>1.07</v>
      </c>
      <c r="I971" s="14">
        <f t="shared" si="47"/>
        <v>3210</v>
      </c>
    </row>
    <row r="972" spans="1:9" ht="27.75" x14ac:dyDescent="0.4">
      <c r="A972" s="90" t="s">
        <v>628</v>
      </c>
      <c r="B972" s="91" t="s">
        <v>24</v>
      </c>
      <c r="C972" s="38">
        <v>300</v>
      </c>
      <c r="D972" s="41">
        <v>6000</v>
      </c>
      <c r="E972" s="13">
        <f t="shared" si="46"/>
        <v>6300</v>
      </c>
      <c r="F972" s="40">
        <v>1300</v>
      </c>
      <c r="G972" s="12">
        <f t="shared" si="48"/>
        <v>5000</v>
      </c>
      <c r="H972" s="38">
        <v>0.82</v>
      </c>
      <c r="I972" s="14">
        <f t="shared" si="47"/>
        <v>4100</v>
      </c>
    </row>
    <row r="973" spans="1:9" ht="27.75" x14ac:dyDescent="0.4">
      <c r="A973" s="90" t="s">
        <v>629</v>
      </c>
      <c r="B973" s="91" t="s">
        <v>24</v>
      </c>
      <c r="C973" s="38">
        <v>1250</v>
      </c>
      <c r="D973" s="41">
        <v>800</v>
      </c>
      <c r="E973" s="13">
        <f t="shared" si="46"/>
        <v>2050</v>
      </c>
      <c r="F973" s="40">
        <v>450</v>
      </c>
      <c r="G973" s="12">
        <f t="shared" si="48"/>
        <v>1600</v>
      </c>
      <c r="H973" s="38">
        <v>247</v>
      </c>
      <c r="I973" s="14">
        <f t="shared" si="47"/>
        <v>395200</v>
      </c>
    </row>
    <row r="974" spans="1:9" ht="27.75" x14ac:dyDescent="0.4">
      <c r="A974" s="90" t="s">
        <v>630</v>
      </c>
      <c r="B974" s="91" t="s">
        <v>24</v>
      </c>
      <c r="C974" s="38">
        <v>100</v>
      </c>
      <c r="D974" s="41">
        <v>0</v>
      </c>
      <c r="E974" s="13">
        <f t="shared" si="46"/>
        <v>100</v>
      </c>
      <c r="F974" s="40">
        <v>100</v>
      </c>
      <c r="G974" s="12">
        <f t="shared" si="48"/>
        <v>0</v>
      </c>
      <c r="H974" s="38">
        <v>0.75</v>
      </c>
      <c r="I974" s="14">
        <f t="shared" si="47"/>
        <v>0</v>
      </c>
    </row>
    <row r="975" spans="1:9" ht="27.75" x14ac:dyDescent="0.4">
      <c r="A975" s="90" t="s">
        <v>631</v>
      </c>
      <c r="B975" s="91" t="s">
        <v>24</v>
      </c>
      <c r="C975" s="38">
        <v>0</v>
      </c>
      <c r="D975" s="41">
        <v>2200</v>
      </c>
      <c r="E975" s="13">
        <f t="shared" si="46"/>
        <v>2200</v>
      </c>
      <c r="F975" s="40">
        <v>1000</v>
      </c>
      <c r="G975" s="12">
        <f t="shared" si="48"/>
        <v>1200</v>
      </c>
      <c r="H975" s="38">
        <v>6.5</v>
      </c>
      <c r="I975" s="14">
        <f t="shared" si="47"/>
        <v>7800</v>
      </c>
    </row>
    <row r="976" spans="1:9" ht="27.75" x14ac:dyDescent="0.4">
      <c r="A976" s="90" t="s">
        <v>632</v>
      </c>
      <c r="B976" s="91" t="s">
        <v>24</v>
      </c>
      <c r="C976" s="38">
        <v>2670</v>
      </c>
      <c r="D976" s="41">
        <v>2000</v>
      </c>
      <c r="E976" s="13">
        <f t="shared" si="46"/>
        <v>4670</v>
      </c>
      <c r="F976" s="40">
        <v>1370</v>
      </c>
      <c r="G976" s="12">
        <f t="shared" si="48"/>
        <v>3300</v>
      </c>
      <c r="H976" s="38">
        <v>9.23</v>
      </c>
      <c r="I976" s="14">
        <f t="shared" si="47"/>
        <v>30459</v>
      </c>
    </row>
    <row r="977" spans="1:9" ht="27.75" x14ac:dyDescent="0.4">
      <c r="A977" s="90" t="s">
        <v>633</v>
      </c>
      <c r="B977" s="91" t="s">
        <v>24</v>
      </c>
      <c r="C977" s="38">
        <v>5300</v>
      </c>
      <c r="D977" s="41">
        <v>4400</v>
      </c>
      <c r="E977" s="13">
        <f t="shared" si="46"/>
        <v>9700</v>
      </c>
      <c r="F977" s="40">
        <v>1000</v>
      </c>
      <c r="G977" s="12">
        <f t="shared" si="48"/>
        <v>8700</v>
      </c>
      <c r="H977" s="38">
        <v>0.8</v>
      </c>
      <c r="I977" s="14">
        <f t="shared" si="47"/>
        <v>6960</v>
      </c>
    </row>
    <row r="978" spans="1:9" ht="27.75" x14ac:dyDescent="0.4">
      <c r="A978" s="100" t="s">
        <v>26</v>
      </c>
      <c r="B978" s="101"/>
      <c r="C978" s="12">
        <f t="shared" ref="C978:H978" si="49">SUM(C502:C824)</f>
        <v>205322</v>
      </c>
      <c r="D978" s="12">
        <f t="shared" si="49"/>
        <v>100853</v>
      </c>
      <c r="E978" s="13">
        <f t="shared" si="49"/>
        <v>306370</v>
      </c>
      <c r="F978" s="75">
        <f t="shared" si="49"/>
        <v>105515</v>
      </c>
      <c r="G978" s="12">
        <f t="shared" si="49"/>
        <v>200804</v>
      </c>
      <c r="H978" s="12">
        <f t="shared" si="49"/>
        <v>84211.569999999992</v>
      </c>
      <c r="I978" s="14">
        <f>SUM(I502:I977)</f>
        <v>13638451.349999996</v>
      </c>
    </row>
    <row r="979" spans="1:9" ht="27.75" x14ac:dyDescent="0.4">
      <c r="A979" s="15"/>
      <c r="B979" s="15"/>
      <c r="C979" s="15"/>
      <c r="D979" s="15"/>
      <c r="E979" s="15"/>
      <c r="F979" s="15"/>
      <c r="G979" s="15"/>
      <c r="H979" s="15"/>
      <c r="I979" s="15"/>
    </row>
    <row r="980" spans="1:9" ht="27.75" x14ac:dyDescent="0.4">
      <c r="A980" s="15"/>
      <c r="B980" s="15"/>
      <c r="C980" s="15"/>
      <c r="D980" s="15"/>
      <c r="E980" s="15"/>
      <c r="F980" s="15"/>
      <c r="G980" s="15"/>
      <c r="H980" s="15"/>
      <c r="I980" s="15"/>
    </row>
    <row r="981" spans="1:9" ht="27.75" x14ac:dyDescent="0.4">
      <c r="A981" s="15"/>
      <c r="B981" s="15"/>
      <c r="C981" s="15"/>
      <c r="D981" s="15"/>
      <c r="E981" s="15"/>
      <c r="F981" s="15"/>
      <c r="G981" s="15"/>
      <c r="H981" s="15"/>
      <c r="I981" s="15"/>
    </row>
    <row r="982" spans="1:9" ht="23.25" x14ac:dyDescent="0.35">
      <c r="A982" s="102"/>
      <c r="B982" s="102"/>
      <c r="C982" s="16"/>
      <c r="D982" s="102"/>
      <c r="E982" s="102"/>
      <c r="F982" s="16"/>
      <c r="G982" s="102"/>
      <c r="H982" s="102"/>
      <c r="I982" s="102"/>
    </row>
    <row r="983" spans="1:9" ht="23.25" x14ac:dyDescent="0.35">
      <c r="A983" s="95" t="s">
        <v>1</v>
      </c>
      <c r="B983" s="95"/>
      <c r="C983" s="17"/>
      <c r="D983" s="50" t="s">
        <v>154</v>
      </c>
      <c r="E983" s="50"/>
      <c r="F983" s="17"/>
      <c r="G983" s="103" t="s">
        <v>27</v>
      </c>
      <c r="H983" s="103"/>
      <c r="I983" s="16"/>
    </row>
    <row r="984" spans="1:9" ht="27.75" x14ac:dyDescent="0.4">
      <c r="A984" s="90" t="s">
        <v>626</v>
      </c>
      <c r="B984" s="91" t="s">
        <v>24</v>
      </c>
      <c r="C984" s="38">
        <v>500</v>
      </c>
      <c r="D984" s="41">
        <v>2000</v>
      </c>
      <c r="E984" s="13">
        <f t="shared" ref="E977:E993" si="50">+C984+D984</f>
        <v>2500</v>
      </c>
      <c r="F984" s="40">
        <v>0</v>
      </c>
      <c r="G984" s="12">
        <f t="shared" ref="G979:G993" si="51">E984-F984</f>
        <v>2500</v>
      </c>
      <c r="H984" s="38">
        <v>4.95</v>
      </c>
      <c r="I984" s="14">
        <f t="shared" ref="I977:I993" si="52">+G984*H984</f>
        <v>12375</v>
      </c>
    </row>
    <row r="985" spans="1:9" ht="27.75" x14ac:dyDescent="0.4">
      <c r="A985" s="90" t="s">
        <v>627</v>
      </c>
      <c r="B985" s="91" t="s">
        <v>24</v>
      </c>
      <c r="C985" s="38">
        <v>3000</v>
      </c>
      <c r="D985" s="41">
        <v>2000</v>
      </c>
      <c r="E985" s="13">
        <f t="shared" si="50"/>
        <v>5000</v>
      </c>
      <c r="F985" s="40">
        <v>1600</v>
      </c>
      <c r="G985" s="12">
        <f t="shared" si="51"/>
        <v>3400</v>
      </c>
      <c r="H985" s="38">
        <v>3.25</v>
      </c>
      <c r="I985" s="14">
        <f t="shared" si="52"/>
        <v>11050</v>
      </c>
    </row>
    <row r="986" spans="1:9" ht="27.75" x14ac:dyDescent="0.4">
      <c r="A986" s="90" t="s">
        <v>680</v>
      </c>
      <c r="B986" s="91" t="s">
        <v>24</v>
      </c>
      <c r="C986" s="38">
        <v>0</v>
      </c>
      <c r="D986" s="41">
        <v>1000</v>
      </c>
      <c r="E986" s="13">
        <f t="shared" si="50"/>
        <v>1000</v>
      </c>
      <c r="F986" s="40">
        <v>1000</v>
      </c>
      <c r="G986" s="12">
        <v>1000</v>
      </c>
      <c r="H986" s="38">
        <v>1.78</v>
      </c>
      <c r="I986" s="14">
        <v>0</v>
      </c>
    </row>
    <row r="987" spans="1:9" ht="27.75" x14ac:dyDescent="0.4">
      <c r="A987" s="90" t="s">
        <v>628</v>
      </c>
      <c r="B987" s="91" t="s">
        <v>24</v>
      </c>
      <c r="C987" s="38">
        <v>5000</v>
      </c>
      <c r="D987" s="41">
        <v>3000</v>
      </c>
      <c r="E987" s="13">
        <f t="shared" si="50"/>
        <v>8000</v>
      </c>
      <c r="F987" s="40">
        <v>2600</v>
      </c>
      <c r="G987" s="12">
        <f t="shared" si="51"/>
        <v>5400</v>
      </c>
      <c r="H987" s="38">
        <v>0.82</v>
      </c>
      <c r="I987" s="14">
        <f t="shared" si="52"/>
        <v>4428</v>
      </c>
    </row>
    <row r="988" spans="1:9" ht="27.75" x14ac:dyDescent="0.4">
      <c r="A988" s="90" t="s">
        <v>629</v>
      </c>
      <c r="B988" s="91" t="s">
        <v>24</v>
      </c>
      <c r="C988" s="38">
        <v>1600</v>
      </c>
      <c r="D988" s="41">
        <v>0</v>
      </c>
      <c r="E988" s="13">
        <f t="shared" si="50"/>
        <v>1600</v>
      </c>
      <c r="F988" s="40">
        <v>0</v>
      </c>
      <c r="G988" s="12">
        <f t="shared" si="51"/>
        <v>1600</v>
      </c>
      <c r="H988" s="38">
        <v>247</v>
      </c>
      <c r="I988" s="14">
        <f t="shared" si="52"/>
        <v>395200</v>
      </c>
    </row>
    <row r="989" spans="1:9" ht="27.75" x14ac:dyDescent="0.4">
      <c r="A989" s="90" t="s">
        <v>630</v>
      </c>
      <c r="B989" s="91" t="s">
        <v>24</v>
      </c>
      <c r="C989" s="38">
        <v>0</v>
      </c>
      <c r="D989" s="41">
        <v>600</v>
      </c>
      <c r="E989" s="13">
        <f t="shared" si="50"/>
        <v>600</v>
      </c>
      <c r="F989" s="40">
        <v>0</v>
      </c>
      <c r="G989" s="12">
        <f t="shared" si="51"/>
        <v>600</v>
      </c>
      <c r="H989" s="38">
        <v>2.08</v>
      </c>
      <c r="I989" s="14">
        <f t="shared" si="52"/>
        <v>1248</v>
      </c>
    </row>
    <row r="990" spans="1:9" ht="27.75" x14ac:dyDescent="0.4">
      <c r="A990" s="90" t="s">
        <v>631</v>
      </c>
      <c r="B990" s="91" t="s">
        <v>24</v>
      </c>
      <c r="C990" s="38">
        <v>1200</v>
      </c>
      <c r="D990" s="41">
        <v>1000</v>
      </c>
      <c r="E990" s="13">
        <f t="shared" si="50"/>
        <v>2200</v>
      </c>
      <c r="F990" s="40">
        <v>1200</v>
      </c>
      <c r="G990" s="12">
        <f t="shared" si="51"/>
        <v>1000</v>
      </c>
      <c r="H990" s="38">
        <v>7.33</v>
      </c>
      <c r="I990" s="14">
        <f t="shared" si="52"/>
        <v>7330</v>
      </c>
    </row>
    <row r="991" spans="1:9" ht="27.75" x14ac:dyDescent="0.4">
      <c r="A991" s="90" t="s">
        <v>632</v>
      </c>
      <c r="B991" s="91" t="s">
        <v>24</v>
      </c>
      <c r="C991" s="38">
        <v>3300</v>
      </c>
      <c r="D991" s="41">
        <v>1000</v>
      </c>
      <c r="E991" s="13">
        <f t="shared" si="50"/>
        <v>4300</v>
      </c>
      <c r="F991" s="40">
        <v>0</v>
      </c>
      <c r="G991" s="12">
        <f t="shared" si="51"/>
        <v>4300</v>
      </c>
      <c r="H991" s="38">
        <v>9.23</v>
      </c>
      <c r="I991" s="14">
        <f t="shared" si="52"/>
        <v>39689</v>
      </c>
    </row>
    <row r="992" spans="1:9" ht="27.75" x14ac:dyDescent="0.4">
      <c r="A992" s="90" t="s">
        <v>681</v>
      </c>
      <c r="B992" s="91" t="s">
        <v>24</v>
      </c>
      <c r="C992" s="38">
        <v>1000</v>
      </c>
      <c r="D992" s="41">
        <v>1000</v>
      </c>
      <c r="E992" s="13">
        <f t="shared" si="50"/>
        <v>2000</v>
      </c>
      <c r="F992" s="40"/>
      <c r="G992" s="12">
        <v>2000</v>
      </c>
      <c r="H992" s="38">
        <v>0.38</v>
      </c>
      <c r="I992" s="14">
        <v>760</v>
      </c>
    </row>
    <row r="993" spans="1:9" ht="27.75" x14ac:dyDescent="0.4">
      <c r="A993" s="90" t="s">
        <v>633</v>
      </c>
      <c r="B993" s="91" t="s">
        <v>24</v>
      </c>
      <c r="C993" s="38">
        <v>8700</v>
      </c>
      <c r="D993" s="41">
        <v>2000</v>
      </c>
      <c r="E993" s="13">
        <f t="shared" si="50"/>
        <v>10700</v>
      </c>
      <c r="F993" s="40">
        <v>1100</v>
      </c>
      <c r="G993" s="12">
        <f t="shared" si="51"/>
        <v>9600</v>
      </c>
      <c r="H993" s="38">
        <v>0.8</v>
      </c>
      <c r="I993" s="14">
        <f t="shared" si="52"/>
        <v>7680</v>
      </c>
    </row>
    <row r="994" spans="1:9" ht="27.75" x14ac:dyDescent="0.4">
      <c r="A994" s="100" t="s">
        <v>26</v>
      </c>
      <c r="B994" s="101"/>
      <c r="C994" s="12">
        <f t="shared" ref="C994:H994" si="53">SUM(C502:C828)</f>
        <v>205661</v>
      </c>
      <c r="D994" s="12">
        <f t="shared" si="53"/>
        <v>100855</v>
      </c>
      <c r="E994" s="13">
        <f t="shared" si="53"/>
        <v>306711</v>
      </c>
      <c r="F994" s="75">
        <f t="shared" si="53"/>
        <v>105626</v>
      </c>
      <c r="G994" s="12">
        <f t="shared" si="53"/>
        <v>201034</v>
      </c>
      <c r="H994" s="12">
        <f t="shared" si="53"/>
        <v>102847.56999999999</v>
      </c>
      <c r="I994" s="14">
        <f>SUM(I502:I993)</f>
        <v>27756662.699999992</v>
      </c>
    </row>
    <row r="995" spans="1:9" ht="27.75" x14ac:dyDescent="0.4">
      <c r="A995" s="15"/>
      <c r="B995" s="15"/>
      <c r="C995" s="15"/>
      <c r="D995" s="15"/>
      <c r="E995" s="15"/>
      <c r="F995" s="15"/>
      <c r="G995" s="15"/>
      <c r="H995" s="15"/>
      <c r="I995" s="15"/>
    </row>
    <row r="996" spans="1:9" ht="27.75" x14ac:dyDescent="0.4">
      <c r="A996" s="15"/>
      <c r="B996" s="15"/>
      <c r="C996" s="15"/>
      <c r="D996" s="15"/>
      <c r="E996" s="15"/>
      <c r="F996" s="15"/>
      <c r="G996" s="15"/>
      <c r="H996" s="15"/>
      <c r="I996" s="15"/>
    </row>
    <row r="997" spans="1:9" ht="27.75" x14ac:dyDescent="0.4">
      <c r="A997" s="15"/>
      <c r="B997" s="15"/>
      <c r="C997" s="15"/>
      <c r="D997" s="15"/>
      <c r="E997" s="15"/>
      <c r="F997" s="15"/>
      <c r="G997" s="15"/>
      <c r="H997" s="15"/>
      <c r="I997" s="15"/>
    </row>
    <row r="998" spans="1:9" ht="23.25" x14ac:dyDescent="0.35">
      <c r="A998" s="102"/>
      <c r="B998" s="102"/>
      <c r="C998" s="16"/>
      <c r="D998" s="102"/>
      <c r="E998" s="102"/>
      <c r="F998" s="16"/>
      <c r="G998" s="102"/>
      <c r="H998" s="102"/>
      <c r="I998" s="102"/>
    </row>
    <row r="999" spans="1:9" ht="23.25" x14ac:dyDescent="0.35">
      <c r="A999" s="95" t="s">
        <v>1</v>
      </c>
      <c r="B999" s="95"/>
      <c r="C999" s="17"/>
      <c r="D999" s="50" t="s">
        <v>154</v>
      </c>
      <c r="E999" s="50"/>
      <c r="F999" s="17"/>
      <c r="G999" s="103" t="s">
        <v>27</v>
      </c>
      <c r="H999" s="103"/>
      <c r="I999" s="16"/>
    </row>
  </sheetData>
  <sheetProtection insertRows="0" deleteRows="0"/>
  <mergeCells count="30">
    <mergeCell ref="A978:B978"/>
    <mergeCell ref="A982:B982"/>
    <mergeCell ref="D982:E982"/>
    <mergeCell ref="G982:I982"/>
    <mergeCell ref="A983:B983"/>
    <mergeCell ref="G983:H983"/>
    <mergeCell ref="A994:B994"/>
    <mergeCell ref="A998:B998"/>
    <mergeCell ref="D998:E998"/>
    <mergeCell ref="G998:I998"/>
    <mergeCell ref="A999:B999"/>
    <mergeCell ref="G999:H999"/>
    <mergeCell ref="A491:I491"/>
    <mergeCell ref="B496:I496"/>
    <mergeCell ref="A497:I497"/>
    <mergeCell ref="B498:D498"/>
    <mergeCell ref="A492:I492"/>
    <mergeCell ref="A493:I493"/>
    <mergeCell ref="A487:B487"/>
    <mergeCell ref="A4:I4"/>
    <mergeCell ref="A5:I5"/>
    <mergeCell ref="A6:I6"/>
    <mergeCell ref="B9:I9"/>
    <mergeCell ref="A10:I10"/>
    <mergeCell ref="A482:B482"/>
    <mergeCell ref="A486:B486"/>
    <mergeCell ref="D486:E486"/>
    <mergeCell ref="G487:H487"/>
    <mergeCell ref="G486:I486"/>
    <mergeCell ref="B11:D11"/>
  </mergeCells>
  <pageMargins left="0.39370078740157483" right="0.39370078740157483" top="0.39370078740157483" bottom="0.39370078740157483" header="0.31496062992125984" footer="0.31496062992125984"/>
  <pageSetup scale="42" fitToHeight="0" orientation="landscape" verticalDpi="0" r:id="rId1"/>
  <rowBreaks count="1" manualBreakCount="1">
    <brk id="431" max="8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topLeftCell="A62" workbookViewId="0">
      <selection activeCell="E66" sqref="E66"/>
    </sheetView>
  </sheetViews>
  <sheetFormatPr baseColWidth="10" defaultRowHeight="15" x14ac:dyDescent="0.25"/>
  <cols>
    <col min="1" max="1" width="30.28515625" customWidth="1"/>
    <col min="2" max="2" width="12.140625" customWidth="1"/>
    <col min="3" max="3" width="16.5703125" customWidth="1"/>
    <col min="4" max="4" width="17.7109375" customWidth="1"/>
    <col min="5" max="5" width="15.7109375" customWidth="1"/>
    <col min="6" max="6" width="18" customWidth="1"/>
    <col min="7" max="7" width="21.5703125" customWidth="1"/>
    <col min="8" max="8" width="18.7109375" customWidth="1"/>
    <col min="9" max="9" width="17.85546875" customWidth="1"/>
  </cols>
  <sheetData>
    <row r="1" spans="1:9" x14ac:dyDescent="0.25">
      <c r="A1" s="25"/>
      <c r="B1" s="26"/>
      <c r="C1" s="27"/>
      <c r="D1" s="25"/>
      <c r="E1" s="27"/>
      <c r="F1" s="25"/>
      <c r="G1" s="25"/>
      <c r="H1" s="25"/>
    </row>
    <row r="2" spans="1:9" x14ac:dyDescent="0.25">
      <c r="A2" s="25"/>
      <c r="B2" s="26"/>
      <c r="C2" s="27"/>
      <c r="D2" s="25"/>
      <c r="E2" s="27"/>
      <c r="F2" s="25"/>
      <c r="G2" s="25"/>
      <c r="H2" s="25"/>
    </row>
    <row r="3" spans="1:9" x14ac:dyDescent="0.25">
      <c r="A3" s="106" t="s">
        <v>152</v>
      </c>
      <c r="B3" s="106"/>
      <c r="C3" s="106"/>
      <c r="D3" s="106"/>
      <c r="E3" s="106"/>
      <c r="F3" s="106"/>
      <c r="G3" s="106"/>
      <c r="H3" s="106"/>
    </row>
    <row r="4" spans="1:9" x14ac:dyDescent="0.25">
      <c r="A4" s="106"/>
      <c r="B4" s="106"/>
      <c r="C4" s="106"/>
      <c r="D4" s="106"/>
      <c r="E4" s="106"/>
      <c r="F4" s="106"/>
      <c r="G4" s="106"/>
      <c r="H4" s="106"/>
    </row>
    <row r="5" spans="1:9" ht="18.75" x14ac:dyDescent="0.25">
      <c r="A5" s="106" t="s">
        <v>153</v>
      </c>
      <c r="B5" s="106"/>
      <c r="C5" s="106"/>
      <c r="D5" s="106"/>
      <c r="E5" s="106"/>
      <c r="F5" s="106"/>
      <c r="G5" s="106"/>
      <c r="H5" s="106"/>
    </row>
    <row r="6" spans="1:9" ht="18.75" x14ac:dyDescent="0.25">
      <c r="A6" s="107" t="s">
        <v>119</v>
      </c>
      <c r="B6" s="107"/>
      <c r="C6" s="107"/>
      <c r="D6" s="107"/>
      <c r="E6" s="107"/>
      <c r="F6" s="107"/>
      <c r="G6" s="107"/>
      <c r="H6" s="107"/>
    </row>
    <row r="7" spans="1:9" ht="18.75" x14ac:dyDescent="0.25">
      <c r="A7" s="28"/>
      <c r="B7" s="28"/>
      <c r="C7" s="29"/>
      <c r="D7" s="28"/>
      <c r="E7" s="29"/>
      <c r="F7" s="28"/>
      <c r="G7" s="28"/>
      <c r="H7" s="28"/>
    </row>
    <row r="8" spans="1:9" ht="18.75" x14ac:dyDescent="0.25">
      <c r="A8" s="107" t="s">
        <v>188</v>
      </c>
      <c r="B8" s="107"/>
      <c r="C8" s="107"/>
      <c r="D8" s="107"/>
      <c r="E8" s="107"/>
      <c r="F8" s="107"/>
      <c r="G8" s="107"/>
      <c r="H8" s="107"/>
    </row>
    <row r="9" spans="1:9" ht="18.75" x14ac:dyDescent="0.25">
      <c r="A9" s="28"/>
      <c r="B9" s="28"/>
      <c r="C9" s="28"/>
      <c r="D9" s="28"/>
      <c r="E9" s="28"/>
      <c r="F9" s="28"/>
      <c r="G9" s="28"/>
      <c r="H9" s="28"/>
    </row>
    <row r="10" spans="1:9" ht="18.75" x14ac:dyDescent="0.25">
      <c r="A10" s="28"/>
      <c r="B10" s="28"/>
      <c r="C10" s="28"/>
      <c r="D10" s="28"/>
      <c r="E10" s="28"/>
      <c r="F10" s="28"/>
      <c r="G10" s="28"/>
      <c r="H10" s="28"/>
    </row>
    <row r="11" spans="1:9" ht="18.75" x14ac:dyDescent="0.25">
      <c r="A11" s="28"/>
      <c r="B11" s="28"/>
      <c r="C11" s="28"/>
      <c r="D11" s="28"/>
      <c r="E11" s="28"/>
      <c r="F11" s="28"/>
      <c r="G11" s="28"/>
      <c r="H11" s="28"/>
    </row>
    <row r="12" spans="1:9" ht="18.75" x14ac:dyDescent="0.3">
      <c r="A12" s="30"/>
      <c r="B12" s="31"/>
      <c r="C12" s="32"/>
      <c r="D12" s="30"/>
      <c r="F12" s="56" t="s">
        <v>7</v>
      </c>
      <c r="G12" s="57"/>
      <c r="H12" s="58" t="s">
        <v>8</v>
      </c>
      <c r="I12" s="59">
        <v>2023</v>
      </c>
    </row>
    <row r="13" spans="1:9" ht="31.5" x14ac:dyDescent="0.25">
      <c r="A13" s="44" t="s">
        <v>9</v>
      </c>
      <c r="B13" s="44" t="s">
        <v>10</v>
      </c>
      <c r="C13" s="44" t="s">
        <v>11</v>
      </c>
      <c r="D13" s="45" t="s">
        <v>12</v>
      </c>
      <c r="E13" s="45" t="s">
        <v>139</v>
      </c>
      <c r="F13" s="44" t="s">
        <v>140</v>
      </c>
      <c r="G13" s="45" t="s">
        <v>13</v>
      </c>
      <c r="H13" s="44" t="s">
        <v>14</v>
      </c>
      <c r="I13" s="46" t="s">
        <v>141</v>
      </c>
    </row>
    <row r="14" spans="1:9" ht="18.75" x14ac:dyDescent="0.3">
      <c r="A14" s="82"/>
      <c r="B14" s="83" t="s">
        <v>24</v>
      </c>
      <c r="C14" s="71">
        <v>10</v>
      </c>
      <c r="D14" s="72">
        <v>10</v>
      </c>
      <c r="E14" s="49">
        <f>+C14+D14</f>
        <v>20</v>
      </c>
      <c r="F14" s="72">
        <v>50</v>
      </c>
      <c r="G14" s="51">
        <f>+E14-F14</f>
        <v>-30</v>
      </c>
      <c r="H14" s="72">
        <v>50</v>
      </c>
      <c r="I14" s="69">
        <f>+G14*H14</f>
        <v>-1500</v>
      </c>
    </row>
    <row r="15" spans="1:9" ht="18.75" x14ac:dyDescent="0.3">
      <c r="A15" s="82"/>
      <c r="B15" s="83" t="s">
        <v>24</v>
      </c>
      <c r="C15" s="71"/>
      <c r="D15" s="72"/>
      <c r="E15" s="49">
        <f>+C15+D15</f>
        <v>0</v>
      </c>
      <c r="F15" s="72"/>
      <c r="G15" s="51">
        <f t="shared" ref="G15:G71" si="0">+E15-F15</f>
        <v>0</v>
      </c>
      <c r="H15" s="72"/>
      <c r="I15" s="69">
        <f t="shared" ref="I15:I71" si="1">+G15*H15</f>
        <v>0</v>
      </c>
    </row>
    <row r="16" spans="1:9" ht="18.75" x14ac:dyDescent="0.3">
      <c r="A16" s="82"/>
      <c r="B16" s="83" t="s">
        <v>24</v>
      </c>
      <c r="C16" s="71"/>
      <c r="D16" s="72"/>
      <c r="E16" s="49">
        <f t="shared" ref="E16:E60" si="2">+C16+D16</f>
        <v>0</v>
      </c>
      <c r="F16" s="72"/>
      <c r="G16" s="51">
        <f t="shared" si="0"/>
        <v>0</v>
      </c>
      <c r="H16" s="72"/>
      <c r="I16" s="69">
        <f t="shared" si="1"/>
        <v>0</v>
      </c>
    </row>
    <row r="17" spans="1:9" ht="18.75" x14ac:dyDescent="0.3">
      <c r="A17" s="82"/>
      <c r="B17" s="83" t="s">
        <v>25</v>
      </c>
      <c r="C17" s="71"/>
      <c r="D17" s="72"/>
      <c r="E17" s="49">
        <f t="shared" si="2"/>
        <v>0</v>
      </c>
      <c r="F17" s="72"/>
      <c r="G17" s="51">
        <f t="shared" si="0"/>
        <v>0</v>
      </c>
      <c r="H17" s="72"/>
      <c r="I17" s="69">
        <f t="shared" si="1"/>
        <v>0</v>
      </c>
    </row>
    <row r="18" spans="1:9" ht="18.75" x14ac:dyDescent="0.3">
      <c r="A18" s="82"/>
      <c r="B18" s="83" t="s">
        <v>24</v>
      </c>
      <c r="C18" s="71"/>
      <c r="D18" s="72"/>
      <c r="E18" s="49">
        <f t="shared" si="2"/>
        <v>0</v>
      </c>
      <c r="F18" s="72"/>
      <c r="G18" s="51">
        <f t="shared" si="0"/>
        <v>0</v>
      </c>
      <c r="H18" s="72"/>
      <c r="I18" s="69">
        <f t="shared" si="1"/>
        <v>0</v>
      </c>
    </row>
    <row r="19" spans="1:9" ht="18.75" x14ac:dyDescent="0.3">
      <c r="A19" s="82"/>
      <c r="B19" s="83" t="s">
        <v>24</v>
      </c>
      <c r="C19" s="71"/>
      <c r="D19" s="72"/>
      <c r="E19" s="49">
        <f t="shared" si="2"/>
        <v>0</v>
      </c>
      <c r="F19" s="72"/>
      <c r="G19" s="51">
        <f t="shared" si="0"/>
        <v>0</v>
      </c>
      <c r="H19" s="72"/>
      <c r="I19" s="69">
        <f t="shared" si="1"/>
        <v>0</v>
      </c>
    </row>
    <row r="20" spans="1:9" ht="18.75" x14ac:dyDescent="0.3">
      <c r="A20" s="84"/>
      <c r="B20" s="85" t="s">
        <v>24</v>
      </c>
      <c r="C20" s="71"/>
      <c r="D20" s="72"/>
      <c r="E20" s="49">
        <f t="shared" si="2"/>
        <v>0</v>
      </c>
      <c r="F20" s="72"/>
      <c r="G20" s="51">
        <f t="shared" si="0"/>
        <v>0</v>
      </c>
      <c r="H20" s="71"/>
      <c r="I20" s="69">
        <f t="shared" si="1"/>
        <v>0</v>
      </c>
    </row>
    <row r="21" spans="1:9" ht="18.75" x14ac:dyDescent="0.3">
      <c r="A21" s="84"/>
      <c r="B21" s="85" t="s">
        <v>25</v>
      </c>
      <c r="C21" s="71"/>
      <c r="D21" s="72"/>
      <c r="E21" s="49">
        <f t="shared" si="2"/>
        <v>0</v>
      </c>
      <c r="F21" s="72"/>
      <c r="G21" s="51">
        <f t="shared" si="0"/>
        <v>0</v>
      </c>
      <c r="H21" s="71"/>
      <c r="I21" s="69">
        <f t="shared" si="1"/>
        <v>0</v>
      </c>
    </row>
    <row r="22" spans="1:9" ht="18.75" x14ac:dyDescent="0.3">
      <c r="A22" s="84"/>
      <c r="B22" s="85" t="s">
        <v>25</v>
      </c>
      <c r="C22" s="71"/>
      <c r="D22" s="72"/>
      <c r="E22" s="49">
        <f t="shared" si="2"/>
        <v>0</v>
      </c>
      <c r="F22" s="72"/>
      <c r="G22" s="51">
        <f t="shared" si="0"/>
        <v>0</v>
      </c>
      <c r="H22" s="71"/>
      <c r="I22" s="69">
        <f t="shared" si="1"/>
        <v>0</v>
      </c>
    </row>
    <row r="23" spans="1:9" ht="18.75" x14ac:dyDescent="0.3">
      <c r="A23" s="84"/>
      <c r="B23" s="85" t="s">
        <v>24</v>
      </c>
      <c r="C23" s="71"/>
      <c r="D23" s="72"/>
      <c r="E23" s="49">
        <f t="shared" si="2"/>
        <v>0</v>
      </c>
      <c r="F23" s="72"/>
      <c r="G23" s="51">
        <f t="shared" si="0"/>
        <v>0</v>
      </c>
      <c r="H23" s="71"/>
      <c r="I23" s="69">
        <f t="shared" si="1"/>
        <v>0</v>
      </c>
    </row>
    <row r="24" spans="1:9" ht="18.75" x14ac:dyDescent="0.3">
      <c r="A24" s="84"/>
      <c r="B24" s="85" t="s">
        <v>25</v>
      </c>
      <c r="C24" s="71"/>
      <c r="D24" s="72"/>
      <c r="E24" s="49">
        <f t="shared" si="2"/>
        <v>0</v>
      </c>
      <c r="F24" s="72"/>
      <c r="G24" s="51">
        <f t="shared" si="0"/>
        <v>0</v>
      </c>
      <c r="H24" s="71"/>
      <c r="I24" s="69">
        <f t="shared" si="1"/>
        <v>0</v>
      </c>
    </row>
    <row r="25" spans="1:9" ht="18.75" x14ac:dyDescent="0.3">
      <c r="A25" s="84"/>
      <c r="B25" s="85" t="s">
        <v>25</v>
      </c>
      <c r="C25" s="71"/>
      <c r="D25" s="72"/>
      <c r="E25" s="49">
        <f t="shared" si="2"/>
        <v>0</v>
      </c>
      <c r="F25" s="72"/>
      <c r="G25" s="51">
        <f t="shared" si="0"/>
        <v>0</v>
      </c>
      <c r="H25" s="71"/>
      <c r="I25" s="69">
        <f t="shared" si="1"/>
        <v>0</v>
      </c>
    </row>
    <row r="26" spans="1:9" ht="18.75" x14ac:dyDescent="0.3">
      <c r="A26" s="84"/>
      <c r="B26" s="85" t="s">
        <v>25</v>
      </c>
      <c r="C26" s="71"/>
      <c r="D26" s="72"/>
      <c r="E26" s="49">
        <f t="shared" si="2"/>
        <v>0</v>
      </c>
      <c r="F26" s="72"/>
      <c r="G26" s="51">
        <f t="shared" si="0"/>
        <v>0</v>
      </c>
      <c r="H26" s="71"/>
      <c r="I26" s="69">
        <f t="shared" si="1"/>
        <v>0</v>
      </c>
    </row>
    <row r="27" spans="1:9" ht="18.75" x14ac:dyDescent="0.3">
      <c r="A27" s="84"/>
      <c r="B27" s="85" t="s">
        <v>24</v>
      </c>
      <c r="C27" s="71"/>
      <c r="D27" s="72"/>
      <c r="E27" s="49">
        <f t="shared" si="2"/>
        <v>0</v>
      </c>
      <c r="F27" s="72"/>
      <c r="G27" s="51">
        <f t="shared" si="0"/>
        <v>0</v>
      </c>
      <c r="H27" s="71"/>
      <c r="I27" s="69">
        <f t="shared" si="1"/>
        <v>0</v>
      </c>
    </row>
    <row r="28" spans="1:9" ht="18.75" x14ac:dyDescent="0.3">
      <c r="A28" s="84"/>
      <c r="B28" s="85" t="s">
        <v>25</v>
      </c>
      <c r="C28" s="71"/>
      <c r="D28" s="72"/>
      <c r="E28" s="49">
        <f t="shared" si="2"/>
        <v>0</v>
      </c>
      <c r="F28" s="72"/>
      <c r="G28" s="51">
        <f t="shared" si="0"/>
        <v>0</v>
      </c>
      <c r="H28" s="71"/>
      <c r="I28" s="69">
        <f t="shared" si="1"/>
        <v>0</v>
      </c>
    </row>
    <row r="29" spans="1:9" ht="18.75" x14ac:dyDescent="0.3">
      <c r="A29" s="84"/>
      <c r="B29" s="85" t="s">
        <v>120</v>
      </c>
      <c r="C29" s="71"/>
      <c r="D29" s="72"/>
      <c r="E29" s="49">
        <f t="shared" si="2"/>
        <v>0</v>
      </c>
      <c r="F29" s="72"/>
      <c r="G29" s="51">
        <f t="shared" si="0"/>
        <v>0</v>
      </c>
      <c r="H29" s="71"/>
      <c r="I29" s="69">
        <f t="shared" si="1"/>
        <v>0</v>
      </c>
    </row>
    <row r="30" spans="1:9" ht="18.75" x14ac:dyDescent="0.3">
      <c r="A30" s="84"/>
      <c r="B30" s="85" t="s">
        <v>120</v>
      </c>
      <c r="C30" s="71"/>
      <c r="D30" s="72"/>
      <c r="E30" s="49">
        <f t="shared" si="2"/>
        <v>0</v>
      </c>
      <c r="F30" s="72"/>
      <c r="G30" s="51">
        <f t="shared" si="0"/>
        <v>0</v>
      </c>
      <c r="H30" s="71"/>
      <c r="I30" s="69">
        <f t="shared" si="1"/>
        <v>0</v>
      </c>
    </row>
    <row r="31" spans="1:9" ht="18.75" x14ac:dyDescent="0.3">
      <c r="A31" s="84"/>
      <c r="B31" s="85" t="s">
        <v>120</v>
      </c>
      <c r="C31" s="71"/>
      <c r="D31" s="72"/>
      <c r="E31" s="49">
        <f t="shared" si="2"/>
        <v>0</v>
      </c>
      <c r="F31" s="72"/>
      <c r="G31" s="51">
        <f t="shared" si="0"/>
        <v>0</v>
      </c>
      <c r="H31" s="71"/>
      <c r="I31" s="69">
        <f t="shared" si="1"/>
        <v>0</v>
      </c>
    </row>
    <row r="32" spans="1:9" ht="18.75" x14ac:dyDescent="0.3">
      <c r="A32" s="82"/>
      <c r="B32" s="83" t="s">
        <v>120</v>
      </c>
      <c r="C32" s="71"/>
      <c r="D32" s="72"/>
      <c r="E32" s="49">
        <f t="shared" si="2"/>
        <v>0</v>
      </c>
      <c r="F32" s="72"/>
      <c r="G32" s="51">
        <f t="shared" si="0"/>
        <v>0</v>
      </c>
      <c r="H32" s="72"/>
      <c r="I32" s="69">
        <f t="shared" si="1"/>
        <v>0</v>
      </c>
    </row>
    <row r="33" spans="1:9" ht="18.75" x14ac:dyDescent="0.3">
      <c r="A33" s="82"/>
      <c r="B33" s="83" t="s">
        <v>121</v>
      </c>
      <c r="C33" s="71"/>
      <c r="D33" s="72"/>
      <c r="E33" s="49">
        <f t="shared" si="2"/>
        <v>0</v>
      </c>
      <c r="F33" s="72"/>
      <c r="G33" s="51">
        <f t="shared" si="0"/>
        <v>0</v>
      </c>
      <c r="H33" s="72"/>
      <c r="I33" s="69">
        <f t="shared" si="1"/>
        <v>0</v>
      </c>
    </row>
    <row r="34" spans="1:9" ht="18.75" x14ac:dyDescent="0.3">
      <c r="A34" s="82"/>
      <c r="B34" s="83" t="s">
        <v>120</v>
      </c>
      <c r="C34" s="71"/>
      <c r="D34" s="72"/>
      <c r="E34" s="49">
        <f t="shared" si="2"/>
        <v>0</v>
      </c>
      <c r="F34" s="72"/>
      <c r="G34" s="51">
        <f t="shared" si="0"/>
        <v>0</v>
      </c>
      <c r="H34" s="72"/>
      <c r="I34" s="69">
        <f t="shared" si="1"/>
        <v>0</v>
      </c>
    </row>
    <row r="35" spans="1:9" ht="18.75" x14ac:dyDescent="0.3">
      <c r="A35" s="82"/>
      <c r="B35" s="83" t="s">
        <v>120</v>
      </c>
      <c r="C35" s="71"/>
      <c r="D35" s="72"/>
      <c r="E35" s="49">
        <f t="shared" si="2"/>
        <v>0</v>
      </c>
      <c r="F35" s="72"/>
      <c r="G35" s="51">
        <f t="shared" si="0"/>
        <v>0</v>
      </c>
      <c r="H35" s="72"/>
      <c r="I35" s="69">
        <f t="shared" si="1"/>
        <v>0</v>
      </c>
    </row>
    <row r="36" spans="1:9" ht="18.75" x14ac:dyDescent="0.3">
      <c r="A36" s="82"/>
      <c r="B36" s="83" t="s">
        <v>120</v>
      </c>
      <c r="C36" s="71"/>
      <c r="D36" s="72"/>
      <c r="E36" s="49">
        <f t="shared" si="2"/>
        <v>0</v>
      </c>
      <c r="F36" s="72"/>
      <c r="G36" s="51">
        <f t="shared" si="0"/>
        <v>0</v>
      </c>
      <c r="H36" s="72"/>
      <c r="I36" s="69">
        <f t="shared" si="1"/>
        <v>0</v>
      </c>
    </row>
    <row r="37" spans="1:9" ht="18.75" x14ac:dyDescent="0.3">
      <c r="A37" s="82"/>
      <c r="B37" s="83" t="s">
        <v>120</v>
      </c>
      <c r="C37" s="71"/>
      <c r="D37" s="72"/>
      <c r="E37" s="49">
        <f t="shared" si="2"/>
        <v>0</v>
      </c>
      <c r="F37" s="72"/>
      <c r="G37" s="51">
        <f t="shared" si="0"/>
        <v>0</v>
      </c>
      <c r="H37" s="72"/>
      <c r="I37" s="69">
        <f t="shared" si="1"/>
        <v>0</v>
      </c>
    </row>
    <row r="38" spans="1:9" ht="18.75" x14ac:dyDescent="0.3">
      <c r="A38" s="82"/>
      <c r="B38" s="83" t="s">
        <v>24</v>
      </c>
      <c r="C38" s="71"/>
      <c r="D38" s="72"/>
      <c r="E38" s="49">
        <f t="shared" si="2"/>
        <v>0</v>
      </c>
      <c r="F38" s="72"/>
      <c r="G38" s="51">
        <f t="shared" si="0"/>
        <v>0</v>
      </c>
      <c r="H38" s="72"/>
      <c r="I38" s="69">
        <f t="shared" si="1"/>
        <v>0</v>
      </c>
    </row>
    <row r="39" spans="1:9" ht="18.75" x14ac:dyDescent="0.3">
      <c r="A39" s="82"/>
      <c r="B39" s="83" t="s">
        <v>24</v>
      </c>
      <c r="C39" s="71"/>
      <c r="D39" s="72"/>
      <c r="E39" s="49">
        <f t="shared" si="2"/>
        <v>0</v>
      </c>
      <c r="F39" s="72"/>
      <c r="G39" s="51">
        <f t="shared" si="0"/>
        <v>0</v>
      </c>
      <c r="H39" s="72"/>
      <c r="I39" s="69">
        <f t="shared" si="1"/>
        <v>0</v>
      </c>
    </row>
    <row r="40" spans="1:9" ht="18.75" x14ac:dyDescent="0.3">
      <c r="A40" s="82"/>
      <c r="B40" s="83" t="s">
        <v>24</v>
      </c>
      <c r="C40" s="71"/>
      <c r="D40" s="72"/>
      <c r="E40" s="49">
        <f t="shared" si="2"/>
        <v>0</v>
      </c>
      <c r="F40" s="72"/>
      <c r="G40" s="51">
        <f t="shared" si="0"/>
        <v>0</v>
      </c>
      <c r="H40" s="72"/>
      <c r="I40" s="69">
        <f t="shared" si="1"/>
        <v>0</v>
      </c>
    </row>
    <row r="41" spans="1:9" ht="18.75" x14ac:dyDescent="0.3">
      <c r="A41" s="82"/>
      <c r="B41" s="83" t="s">
        <v>24</v>
      </c>
      <c r="C41" s="71"/>
      <c r="D41" s="72"/>
      <c r="E41" s="49">
        <f t="shared" si="2"/>
        <v>0</v>
      </c>
      <c r="F41" s="72"/>
      <c r="G41" s="51">
        <f t="shared" si="0"/>
        <v>0</v>
      </c>
      <c r="H41" s="72"/>
      <c r="I41" s="69">
        <f t="shared" si="1"/>
        <v>0</v>
      </c>
    </row>
    <row r="42" spans="1:9" ht="18.75" x14ac:dyDescent="0.3">
      <c r="A42" s="82" t="s">
        <v>122</v>
      </c>
      <c r="B42" s="83" t="s">
        <v>24</v>
      </c>
      <c r="C42" s="71"/>
      <c r="D42" s="72"/>
      <c r="E42" s="49">
        <f t="shared" si="2"/>
        <v>0</v>
      </c>
      <c r="F42" s="72"/>
      <c r="G42" s="51">
        <f t="shared" si="0"/>
        <v>0</v>
      </c>
      <c r="H42" s="72"/>
      <c r="I42" s="69">
        <f t="shared" si="1"/>
        <v>0</v>
      </c>
    </row>
    <row r="43" spans="1:9" ht="18.75" x14ac:dyDescent="0.3">
      <c r="A43" s="82" t="s">
        <v>123</v>
      </c>
      <c r="B43" s="83" t="s">
        <v>24</v>
      </c>
      <c r="C43" s="71"/>
      <c r="D43" s="72"/>
      <c r="E43" s="49">
        <f t="shared" si="2"/>
        <v>0</v>
      </c>
      <c r="F43" s="72"/>
      <c r="G43" s="51">
        <f t="shared" si="0"/>
        <v>0</v>
      </c>
      <c r="H43" s="72"/>
      <c r="I43" s="69">
        <f t="shared" si="1"/>
        <v>0</v>
      </c>
    </row>
    <row r="44" spans="1:9" ht="18.75" x14ac:dyDescent="0.3">
      <c r="A44" s="82" t="s">
        <v>124</v>
      </c>
      <c r="B44" s="83" t="s">
        <v>24</v>
      </c>
      <c r="C44" s="71"/>
      <c r="D44" s="72"/>
      <c r="E44" s="49">
        <f t="shared" si="2"/>
        <v>0</v>
      </c>
      <c r="F44" s="72"/>
      <c r="G44" s="51">
        <f t="shared" si="0"/>
        <v>0</v>
      </c>
      <c r="H44" s="72"/>
      <c r="I44" s="69">
        <f t="shared" si="1"/>
        <v>0</v>
      </c>
    </row>
    <row r="45" spans="1:9" ht="18.75" x14ac:dyDescent="0.3">
      <c r="A45" s="82" t="s">
        <v>125</v>
      </c>
      <c r="B45" s="83" t="s">
        <v>24</v>
      </c>
      <c r="C45" s="71"/>
      <c r="D45" s="72"/>
      <c r="E45" s="49">
        <f t="shared" si="2"/>
        <v>0</v>
      </c>
      <c r="F45" s="72"/>
      <c r="G45" s="51">
        <f t="shared" si="0"/>
        <v>0</v>
      </c>
      <c r="H45" s="72"/>
      <c r="I45" s="69">
        <f t="shared" si="1"/>
        <v>0</v>
      </c>
    </row>
    <row r="46" spans="1:9" ht="18.75" x14ac:dyDescent="0.3">
      <c r="A46" s="82" t="s">
        <v>126</v>
      </c>
      <c r="B46" s="83" t="s">
        <v>24</v>
      </c>
      <c r="C46" s="71"/>
      <c r="D46" s="72"/>
      <c r="E46" s="49">
        <f t="shared" si="2"/>
        <v>0</v>
      </c>
      <c r="F46" s="72"/>
      <c r="G46" s="51">
        <f t="shared" si="0"/>
        <v>0</v>
      </c>
      <c r="H46" s="72"/>
      <c r="I46" s="69">
        <f t="shared" si="1"/>
        <v>0</v>
      </c>
    </row>
    <row r="47" spans="1:9" ht="18.75" x14ac:dyDescent="0.3">
      <c r="A47" s="82" t="s">
        <v>127</v>
      </c>
      <c r="B47" s="83" t="s">
        <v>24</v>
      </c>
      <c r="C47" s="71"/>
      <c r="D47" s="72"/>
      <c r="E47" s="49">
        <f t="shared" si="2"/>
        <v>0</v>
      </c>
      <c r="F47" s="72"/>
      <c r="G47" s="51">
        <f t="shared" si="0"/>
        <v>0</v>
      </c>
      <c r="H47" s="72"/>
      <c r="I47" s="69">
        <f t="shared" si="1"/>
        <v>0</v>
      </c>
    </row>
    <row r="48" spans="1:9" ht="18.75" x14ac:dyDescent="0.3">
      <c r="A48" s="82" t="s">
        <v>128</v>
      </c>
      <c r="B48" s="83" t="s">
        <v>25</v>
      </c>
      <c r="C48" s="71"/>
      <c r="D48" s="72"/>
      <c r="E48" s="49">
        <f t="shared" si="2"/>
        <v>0</v>
      </c>
      <c r="F48" s="72"/>
      <c r="G48" s="51">
        <f t="shared" si="0"/>
        <v>0</v>
      </c>
      <c r="H48" s="72"/>
      <c r="I48" s="69">
        <f t="shared" si="1"/>
        <v>0</v>
      </c>
    </row>
    <row r="49" spans="1:9" ht="18.75" x14ac:dyDescent="0.3">
      <c r="A49" s="82" t="s">
        <v>129</v>
      </c>
      <c r="B49" s="83" t="s">
        <v>24</v>
      </c>
      <c r="C49" s="71"/>
      <c r="D49" s="72"/>
      <c r="E49" s="49">
        <f t="shared" si="2"/>
        <v>0</v>
      </c>
      <c r="F49" s="72"/>
      <c r="G49" s="51">
        <f t="shared" si="0"/>
        <v>0</v>
      </c>
      <c r="H49" s="72"/>
      <c r="I49" s="69">
        <f t="shared" si="1"/>
        <v>0</v>
      </c>
    </row>
    <row r="50" spans="1:9" ht="18.75" x14ac:dyDescent="0.3">
      <c r="A50" s="82" t="s">
        <v>130</v>
      </c>
      <c r="B50" s="83" t="s">
        <v>24</v>
      </c>
      <c r="C50" s="71"/>
      <c r="D50" s="72"/>
      <c r="E50" s="49">
        <f t="shared" si="2"/>
        <v>0</v>
      </c>
      <c r="F50" s="72"/>
      <c r="G50" s="51">
        <f>+E50-F50</f>
        <v>0</v>
      </c>
      <c r="H50" s="72"/>
      <c r="I50" s="69">
        <f t="shared" si="1"/>
        <v>0</v>
      </c>
    </row>
    <row r="51" spans="1:9" ht="18.75" x14ac:dyDescent="0.3">
      <c r="A51" s="84" t="s">
        <v>131</v>
      </c>
      <c r="B51" s="85" t="s">
        <v>24</v>
      </c>
      <c r="C51" s="71"/>
      <c r="D51" s="72"/>
      <c r="E51" s="49">
        <f t="shared" si="2"/>
        <v>0</v>
      </c>
      <c r="F51" s="72"/>
      <c r="G51" s="51">
        <f t="shared" si="0"/>
        <v>0</v>
      </c>
      <c r="H51" s="71"/>
      <c r="I51" s="69">
        <f t="shared" si="1"/>
        <v>0</v>
      </c>
    </row>
    <row r="52" spans="1:9" ht="18.75" x14ac:dyDescent="0.3">
      <c r="A52" s="82" t="s">
        <v>132</v>
      </c>
      <c r="B52" s="83" t="s">
        <v>24</v>
      </c>
      <c r="C52" s="71"/>
      <c r="D52" s="72"/>
      <c r="E52" s="49">
        <f t="shared" si="2"/>
        <v>0</v>
      </c>
      <c r="F52" s="72"/>
      <c r="G52" s="51">
        <f t="shared" si="0"/>
        <v>0</v>
      </c>
      <c r="H52" s="72"/>
      <c r="I52" s="69">
        <f t="shared" si="1"/>
        <v>0</v>
      </c>
    </row>
    <row r="53" spans="1:9" ht="18.75" x14ac:dyDescent="0.3">
      <c r="A53" s="82" t="s">
        <v>133</v>
      </c>
      <c r="B53" s="83" t="s">
        <v>24</v>
      </c>
      <c r="C53" s="71"/>
      <c r="D53" s="72"/>
      <c r="E53" s="49">
        <f t="shared" si="2"/>
        <v>0</v>
      </c>
      <c r="F53" s="72"/>
      <c r="G53" s="51">
        <f t="shared" si="0"/>
        <v>0</v>
      </c>
      <c r="H53" s="72"/>
      <c r="I53" s="69">
        <f t="shared" si="1"/>
        <v>0</v>
      </c>
    </row>
    <row r="54" spans="1:9" ht="18.75" x14ac:dyDescent="0.3">
      <c r="A54" s="82" t="s">
        <v>134</v>
      </c>
      <c r="B54" s="83" t="s">
        <v>24</v>
      </c>
      <c r="C54" s="71"/>
      <c r="D54" s="72"/>
      <c r="E54" s="49">
        <f t="shared" si="2"/>
        <v>0</v>
      </c>
      <c r="F54" s="72"/>
      <c r="G54" s="51">
        <f t="shared" si="0"/>
        <v>0</v>
      </c>
      <c r="H54" s="72"/>
      <c r="I54" s="69">
        <f t="shared" si="1"/>
        <v>0</v>
      </c>
    </row>
    <row r="55" spans="1:9" ht="18.75" x14ac:dyDescent="0.3">
      <c r="A55" s="82" t="s">
        <v>135</v>
      </c>
      <c r="B55" s="83" t="s">
        <v>24</v>
      </c>
      <c r="C55" s="71"/>
      <c r="D55" s="72"/>
      <c r="E55" s="49">
        <f t="shared" si="2"/>
        <v>0</v>
      </c>
      <c r="F55" s="72"/>
      <c r="G55" s="51">
        <f t="shared" si="0"/>
        <v>0</v>
      </c>
      <c r="H55" s="72"/>
      <c r="I55" s="69">
        <f t="shared" si="1"/>
        <v>0</v>
      </c>
    </row>
    <row r="56" spans="1:9" ht="18.75" x14ac:dyDescent="0.3">
      <c r="A56" s="82"/>
      <c r="B56" s="83" t="s">
        <v>24</v>
      </c>
      <c r="C56" s="71"/>
      <c r="D56" s="72"/>
      <c r="E56" s="49">
        <f t="shared" si="2"/>
        <v>0</v>
      </c>
      <c r="F56" s="72"/>
      <c r="G56" s="51">
        <f t="shared" si="0"/>
        <v>0</v>
      </c>
      <c r="H56" s="72"/>
      <c r="I56" s="69">
        <f t="shared" si="1"/>
        <v>0</v>
      </c>
    </row>
    <row r="57" spans="1:9" ht="18.75" x14ac:dyDescent="0.3">
      <c r="A57" s="82" t="s">
        <v>136</v>
      </c>
      <c r="B57" s="83" t="s">
        <v>24</v>
      </c>
      <c r="C57" s="71"/>
      <c r="D57" s="72"/>
      <c r="E57" s="49">
        <f t="shared" si="2"/>
        <v>0</v>
      </c>
      <c r="F57" s="72"/>
      <c r="G57" s="51">
        <f t="shared" si="0"/>
        <v>0</v>
      </c>
      <c r="H57" s="72"/>
      <c r="I57" s="69">
        <f t="shared" si="1"/>
        <v>0</v>
      </c>
    </row>
    <row r="58" spans="1:9" ht="18.75" x14ac:dyDescent="0.3">
      <c r="A58" s="82"/>
      <c r="B58" s="83" t="s">
        <v>24</v>
      </c>
      <c r="C58" s="71"/>
      <c r="D58" s="72"/>
      <c r="E58" s="49">
        <f>+C58+D58</f>
        <v>0</v>
      </c>
      <c r="F58" s="72"/>
      <c r="G58" s="51">
        <f t="shared" si="0"/>
        <v>0</v>
      </c>
      <c r="H58" s="72"/>
      <c r="I58" s="69">
        <f t="shared" si="1"/>
        <v>0</v>
      </c>
    </row>
    <row r="59" spans="1:9" ht="18.75" x14ac:dyDescent="0.3">
      <c r="A59" s="82" t="s">
        <v>137</v>
      </c>
      <c r="B59" s="83" t="s">
        <v>24</v>
      </c>
      <c r="C59" s="71"/>
      <c r="D59" s="72"/>
      <c r="E59" s="49">
        <f t="shared" si="2"/>
        <v>0</v>
      </c>
      <c r="F59" s="72"/>
      <c r="G59" s="51">
        <f t="shared" si="0"/>
        <v>0</v>
      </c>
      <c r="H59" s="72"/>
      <c r="I59" s="69">
        <f t="shared" si="1"/>
        <v>0</v>
      </c>
    </row>
    <row r="60" spans="1:9" ht="18.75" x14ac:dyDescent="0.3">
      <c r="A60" s="82"/>
      <c r="B60" s="83" t="s">
        <v>24</v>
      </c>
      <c r="C60" s="71"/>
      <c r="D60" s="72"/>
      <c r="E60" s="49">
        <f t="shared" si="2"/>
        <v>0</v>
      </c>
      <c r="F60" s="72"/>
      <c r="G60" s="51">
        <f t="shared" si="0"/>
        <v>0</v>
      </c>
      <c r="H60" s="72"/>
      <c r="I60" s="69">
        <f t="shared" si="1"/>
        <v>0</v>
      </c>
    </row>
    <row r="61" spans="1:9" ht="18.75" x14ac:dyDescent="0.3">
      <c r="A61" s="82"/>
      <c r="B61" s="83" t="s">
        <v>24</v>
      </c>
      <c r="C61" s="71"/>
      <c r="D61" s="72"/>
      <c r="E61" s="49">
        <f>+C61+D61</f>
        <v>0</v>
      </c>
      <c r="F61" s="72"/>
      <c r="G61" s="51">
        <f t="shared" si="0"/>
        <v>0</v>
      </c>
      <c r="H61" s="72"/>
      <c r="I61" s="69">
        <f t="shared" si="1"/>
        <v>0</v>
      </c>
    </row>
    <row r="62" spans="1:9" ht="18.75" x14ac:dyDescent="0.3">
      <c r="A62" s="86" t="s">
        <v>182</v>
      </c>
      <c r="B62" s="83"/>
      <c r="C62" s="71"/>
      <c r="D62" s="72"/>
      <c r="E62" s="49">
        <f>+C62+D62</f>
        <v>0</v>
      </c>
      <c r="F62" s="73"/>
      <c r="G62" s="51">
        <f t="shared" si="0"/>
        <v>0</v>
      </c>
      <c r="H62" s="72"/>
      <c r="I62" s="69">
        <f t="shared" si="1"/>
        <v>0</v>
      </c>
    </row>
    <row r="63" spans="1:9" ht="18.75" x14ac:dyDescent="0.3">
      <c r="A63" s="82" t="s">
        <v>181</v>
      </c>
      <c r="B63" s="83" t="s">
        <v>25</v>
      </c>
      <c r="C63" s="71"/>
      <c r="D63" s="72"/>
      <c r="E63" s="49">
        <f t="shared" ref="E63:E71" si="3">+C63+D63</f>
        <v>0</v>
      </c>
      <c r="F63" s="73"/>
      <c r="G63" s="51">
        <f t="shared" si="0"/>
        <v>0</v>
      </c>
      <c r="H63" s="72"/>
      <c r="I63" s="69">
        <f t="shared" si="1"/>
        <v>0</v>
      </c>
    </row>
    <row r="64" spans="1:9" ht="18.75" x14ac:dyDescent="0.3">
      <c r="A64" s="82" t="s">
        <v>183</v>
      </c>
      <c r="B64" s="83" t="s">
        <v>24</v>
      </c>
      <c r="C64" s="71"/>
      <c r="D64" s="72"/>
      <c r="E64" s="49">
        <f t="shared" si="3"/>
        <v>0</v>
      </c>
      <c r="F64" s="73"/>
      <c r="G64" s="51">
        <f t="shared" si="0"/>
        <v>0</v>
      </c>
      <c r="H64" s="72"/>
      <c r="I64" s="69">
        <f t="shared" si="1"/>
        <v>0</v>
      </c>
    </row>
    <row r="65" spans="1:9" ht="18.75" x14ac:dyDescent="0.3">
      <c r="A65" s="82" t="s">
        <v>184</v>
      </c>
      <c r="B65" s="83" t="s">
        <v>24</v>
      </c>
      <c r="C65" s="71"/>
      <c r="D65" s="72"/>
      <c r="E65" s="49">
        <f t="shared" si="3"/>
        <v>0</v>
      </c>
      <c r="F65" s="73"/>
      <c r="G65" s="51">
        <f t="shared" si="0"/>
        <v>0</v>
      </c>
      <c r="H65" s="72"/>
      <c r="I65" s="69">
        <f t="shared" si="1"/>
        <v>0</v>
      </c>
    </row>
    <row r="66" spans="1:9" ht="18.75" x14ac:dyDescent="0.3">
      <c r="A66" s="82" t="s">
        <v>185</v>
      </c>
      <c r="B66" s="83" t="s">
        <v>24</v>
      </c>
      <c r="C66" s="71"/>
      <c r="D66" s="72"/>
      <c r="E66" s="49">
        <f>+C66+D66</f>
        <v>0</v>
      </c>
      <c r="F66" s="73"/>
      <c r="G66" s="51">
        <f t="shared" si="0"/>
        <v>0</v>
      </c>
      <c r="H66" s="72"/>
      <c r="I66" s="69">
        <f t="shared" si="1"/>
        <v>0</v>
      </c>
    </row>
    <row r="67" spans="1:9" ht="18.75" x14ac:dyDescent="0.3">
      <c r="A67" s="82" t="s">
        <v>186</v>
      </c>
      <c r="B67" s="83" t="s">
        <v>24</v>
      </c>
      <c r="C67" s="71"/>
      <c r="D67" s="72"/>
      <c r="E67" s="49">
        <f t="shared" si="3"/>
        <v>0</v>
      </c>
      <c r="F67" s="73"/>
      <c r="G67" s="51">
        <f t="shared" si="0"/>
        <v>0</v>
      </c>
      <c r="H67" s="72"/>
      <c r="I67" s="69">
        <f t="shared" si="1"/>
        <v>0</v>
      </c>
    </row>
    <row r="68" spans="1:9" ht="18.75" x14ac:dyDescent="0.3">
      <c r="A68" s="47"/>
      <c r="B68" s="48"/>
      <c r="C68" s="71"/>
      <c r="D68" s="72"/>
      <c r="E68" s="49">
        <f>+C68+D68</f>
        <v>0</v>
      </c>
      <c r="F68" s="73"/>
      <c r="G68" s="51">
        <f t="shared" si="0"/>
        <v>0</v>
      </c>
      <c r="H68" s="72"/>
      <c r="I68" s="69">
        <f t="shared" si="1"/>
        <v>0</v>
      </c>
    </row>
    <row r="69" spans="1:9" ht="18.75" x14ac:dyDescent="0.3">
      <c r="A69" s="47"/>
      <c r="B69" s="48"/>
      <c r="C69" s="71"/>
      <c r="D69" s="72"/>
      <c r="E69" s="49">
        <f t="shared" si="3"/>
        <v>0</v>
      </c>
      <c r="F69" s="73"/>
      <c r="G69" s="51">
        <f t="shared" si="0"/>
        <v>0</v>
      </c>
      <c r="H69" s="72"/>
      <c r="I69" s="69">
        <f t="shared" si="1"/>
        <v>0</v>
      </c>
    </row>
    <row r="70" spans="1:9" ht="18.75" x14ac:dyDescent="0.3">
      <c r="A70" s="47"/>
      <c r="B70" s="48"/>
      <c r="C70" s="71"/>
      <c r="D70" s="72"/>
      <c r="E70" s="49">
        <f t="shared" si="3"/>
        <v>0</v>
      </c>
      <c r="F70" s="73"/>
      <c r="G70" s="51">
        <f t="shared" si="0"/>
        <v>0</v>
      </c>
      <c r="H70" s="72"/>
      <c r="I70" s="69">
        <f t="shared" si="1"/>
        <v>0</v>
      </c>
    </row>
    <row r="71" spans="1:9" ht="18.75" x14ac:dyDescent="0.3">
      <c r="A71" s="47"/>
      <c r="B71" s="48"/>
      <c r="C71" s="71"/>
      <c r="D71" s="72"/>
      <c r="E71" s="49">
        <f t="shared" si="3"/>
        <v>0</v>
      </c>
      <c r="F71" s="73"/>
      <c r="G71" s="51">
        <f t="shared" si="0"/>
        <v>0</v>
      </c>
      <c r="H71" s="72"/>
      <c r="I71" s="69">
        <f t="shared" si="1"/>
        <v>0</v>
      </c>
    </row>
    <row r="72" spans="1:9" ht="18.75" x14ac:dyDescent="0.25">
      <c r="A72" s="109" t="s">
        <v>26</v>
      </c>
      <c r="B72" s="110"/>
      <c r="C72" s="52"/>
      <c r="D72" s="52"/>
      <c r="E72" s="65">
        <f>SUM(E14:E61)</f>
        <v>20</v>
      </c>
      <c r="F72" s="54"/>
      <c r="G72" s="55">
        <f>SUM(G14:G61)</f>
        <v>-30</v>
      </c>
      <c r="H72" s="52"/>
      <c r="I72" s="70">
        <f>SUM(I14:I61)</f>
        <v>-1500</v>
      </c>
    </row>
    <row r="73" spans="1:9" ht="15.75" x14ac:dyDescent="0.25">
      <c r="F73" s="74"/>
    </row>
    <row r="76" spans="1:9" ht="15.6" x14ac:dyDescent="0.35">
      <c r="A76" s="60"/>
      <c r="B76" s="33"/>
      <c r="C76" s="108"/>
      <c r="D76" s="108"/>
      <c r="E76" s="34"/>
      <c r="F76" s="108"/>
      <c r="G76" s="108"/>
      <c r="H76" s="33"/>
    </row>
    <row r="77" spans="1:9" ht="15.6" x14ac:dyDescent="0.35">
      <c r="A77" s="33" t="s">
        <v>117</v>
      </c>
      <c r="B77" s="33"/>
      <c r="C77" s="105" t="s">
        <v>155</v>
      </c>
      <c r="D77" s="105"/>
      <c r="E77" s="105" t="s">
        <v>138</v>
      </c>
      <c r="F77" s="105"/>
      <c r="G77" s="105"/>
      <c r="H77" s="105"/>
    </row>
    <row r="78" spans="1:9" ht="14.45" x14ac:dyDescent="0.35">
      <c r="A78" s="25"/>
      <c r="B78" s="26"/>
      <c r="C78" s="27"/>
      <c r="D78" s="25"/>
      <c r="E78" s="27"/>
      <c r="F78" s="25"/>
      <c r="G78" s="25"/>
      <c r="H78" s="25"/>
    </row>
    <row r="79" spans="1:9" ht="14.45" x14ac:dyDescent="0.35">
      <c r="A79" s="25"/>
      <c r="B79" s="25"/>
      <c r="C79" s="25"/>
      <c r="D79" s="25"/>
      <c r="E79" s="25"/>
      <c r="F79" s="25"/>
      <c r="G79" s="25"/>
      <c r="H79" s="25"/>
    </row>
  </sheetData>
  <sheetProtection insertRows="0" deleteRows="0"/>
  <mergeCells count="9">
    <mergeCell ref="C77:D77"/>
    <mergeCell ref="E77:H77"/>
    <mergeCell ref="A3:H4"/>
    <mergeCell ref="A5:H5"/>
    <mergeCell ref="A6:H6"/>
    <mergeCell ref="A8:H8"/>
    <mergeCell ref="C76:D76"/>
    <mergeCell ref="F76:G76"/>
    <mergeCell ref="A72:B72"/>
  </mergeCells>
  <pageMargins left="0.74803149606299213" right="0.39370078740157483" top="0.39370078740157483" bottom="0.39370078740157483" header="0.31496062992125984" footer="0.31496062992125984"/>
  <pageSetup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topLeftCell="A62" workbookViewId="0">
      <selection activeCell="I67" sqref="I67"/>
    </sheetView>
  </sheetViews>
  <sheetFormatPr baseColWidth="10" defaultRowHeight="15" x14ac:dyDescent="0.25"/>
  <cols>
    <col min="1" max="1" width="26" customWidth="1"/>
    <col min="2" max="2" width="17" customWidth="1"/>
    <col min="3" max="3" width="16.28515625" customWidth="1"/>
    <col min="4" max="4" width="14.85546875" customWidth="1"/>
    <col min="5" max="5" width="16.5703125" customWidth="1"/>
    <col min="6" max="6" width="19.42578125" customWidth="1"/>
    <col min="7" max="7" width="17.28515625" customWidth="1"/>
    <col min="8" max="8" width="16.5703125" customWidth="1"/>
    <col min="9" max="9" width="14.85546875" customWidth="1"/>
  </cols>
  <sheetData>
    <row r="1" spans="1:9" x14ac:dyDescent="0.25">
      <c r="A1" s="18"/>
      <c r="B1" s="18"/>
      <c r="C1" s="18"/>
      <c r="D1" s="18"/>
      <c r="E1" s="18"/>
      <c r="F1" s="18"/>
      <c r="G1" s="18"/>
      <c r="H1" s="18"/>
    </row>
    <row r="2" spans="1:9" ht="15.75" x14ac:dyDescent="0.25">
      <c r="A2" s="112" t="s">
        <v>156</v>
      </c>
      <c r="B2" s="112"/>
      <c r="C2" s="112"/>
      <c r="D2" s="112"/>
      <c r="E2" s="112"/>
      <c r="F2" s="112"/>
      <c r="G2" s="112"/>
      <c r="H2" s="112"/>
    </row>
    <row r="3" spans="1:9" ht="15.75" x14ac:dyDescent="0.25">
      <c r="A3" s="112" t="s">
        <v>153</v>
      </c>
      <c r="B3" s="112"/>
      <c r="C3" s="112"/>
      <c r="D3" s="112"/>
      <c r="E3" s="112"/>
      <c r="F3" s="112"/>
      <c r="G3" s="112"/>
      <c r="H3" s="112"/>
    </row>
    <row r="4" spans="1:9" x14ac:dyDescent="0.25">
      <c r="A4" s="113" t="s">
        <v>28</v>
      </c>
      <c r="B4" s="113"/>
      <c r="C4" s="113"/>
      <c r="D4" s="113"/>
      <c r="E4" s="113"/>
      <c r="F4" s="113"/>
      <c r="G4" s="113"/>
      <c r="H4" s="113"/>
    </row>
    <row r="5" spans="1:9" ht="23.25" x14ac:dyDescent="0.35">
      <c r="A5" s="114" t="s">
        <v>187</v>
      </c>
      <c r="B5" s="114"/>
      <c r="C5" s="114"/>
      <c r="D5" s="114"/>
      <c r="E5" s="114"/>
      <c r="F5" s="114"/>
      <c r="G5" s="114"/>
      <c r="H5" s="114"/>
      <c r="I5" s="114"/>
    </row>
    <row r="6" spans="1:9" ht="18.75" x14ac:dyDescent="0.3">
      <c r="A6" s="18"/>
      <c r="B6" s="19"/>
      <c r="C6" s="19"/>
      <c r="D6" s="19"/>
      <c r="E6" s="19"/>
      <c r="F6" s="56" t="s">
        <v>7</v>
      </c>
      <c r="G6" s="57"/>
      <c r="H6" s="58" t="s">
        <v>8</v>
      </c>
      <c r="I6" s="59">
        <v>2023</v>
      </c>
    </row>
    <row r="7" spans="1:9" ht="47.25" x14ac:dyDescent="0.25">
      <c r="A7" s="20" t="s">
        <v>9</v>
      </c>
      <c r="B7" s="20" t="s">
        <v>10</v>
      </c>
      <c r="C7" s="44" t="s">
        <v>11</v>
      </c>
      <c r="D7" s="45" t="s">
        <v>12</v>
      </c>
      <c r="E7" s="45" t="s">
        <v>139</v>
      </c>
      <c r="F7" s="44" t="s">
        <v>140</v>
      </c>
      <c r="G7" s="45" t="s">
        <v>13</v>
      </c>
      <c r="H7" s="44" t="s">
        <v>14</v>
      </c>
      <c r="I7" s="46" t="s">
        <v>141</v>
      </c>
    </row>
    <row r="8" spans="1:9" ht="21" x14ac:dyDescent="0.35">
      <c r="A8" s="87" t="s">
        <v>29</v>
      </c>
      <c r="B8" s="88" t="s">
        <v>30</v>
      </c>
      <c r="C8" s="63"/>
      <c r="D8" s="63"/>
      <c r="E8" s="64">
        <f>+C8+D8</f>
        <v>0</v>
      </c>
      <c r="F8" s="61"/>
      <c r="G8" s="66">
        <f>+E8-F8</f>
        <v>0</v>
      </c>
      <c r="H8" s="68"/>
      <c r="I8" s="69">
        <f>+G8*H8</f>
        <v>0</v>
      </c>
    </row>
    <row r="9" spans="1:9" ht="21" x14ac:dyDescent="0.35">
      <c r="A9" s="87" t="s">
        <v>31</v>
      </c>
      <c r="B9" s="88" t="s">
        <v>32</v>
      </c>
      <c r="C9" s="63"/>
      <c r="D9" s="63"/>
      <c r="E9" s="64">
        <f t="shared" ref="E9:E67" si="0">+C9+D9</f>
        <v>0</v>
      </c>
      <c r="F9" s="61"/>
      <c r="G9" s="66">
        <f t="shared" ref="G9:G68" si="1">+E9-F9</f>
        <v>0</v>
      </c>
      <c r="H9" s="68"/>
      <c r="I9" s="69">
        <f t="shared" ref="I9:I68" si="2">+G9*H9</f>
        <v>0</v>
      </c>
    </row>
    <row r="10" spans="1:9" ht="21" x14ac:dyDescent="0.35">
      <c r="A10" s="87" t="s">
        <v>33</v>
      </c>
      <c r="B10" s="88" t="s">
        <v>34</v>
      </c>
      <c r="C10" s="63"/>
      <c r="D10" s="63"/>
      <c r="E10" s="64">
        <f t="shared" si="0"/>
        <v>0</v>
      </c>
      <c r="F10" s="61"/>
      <c r="G10" s="66">
        <f t="shared" si="1"/>
        <v>0</v>
      </c>
      <c r="H10" s="68"/>
      <c r="I10" s="69">
        <f t="shared" si="2"/>
        <v>0</v>
      </c>
    </row>
    <row r="11" spans="1:9" ht="21" x14ac:dyDescent="0.35">
      <c r="A11" s="87" t="s">
        <v>35</v>
      </c>
      <c r="B11" s="88" t="s">
        <v>36</v>
      </c>
      <c r="C11" s="63"/>
      <c r="D11" s="63"/>
      <c r="E11" s="64">
        <f t="shared" si="0"/>
        <v>0</v>
      </c>
      <c r="F11" s="61"/>
      <c r="G11" s="66">
        <f t="shared" si="1"/>
        <v>0</v>
      </c>
      <c r="H11" s="68"/>
      <c r="I11" s="69">
        <f t="shared" si="2"/>
        <v>0</v>
      </c>
    </row>
    <row r="12" spans="1:9" ht="21" x14ac:dyDescent="0.35">
      <c r="A12" s="87" t="s">
        <v>37</v>
      </c>
      <c r="B12" s="88" t="s">
        <v>38</v>
      </c>
      <c r="C12" s="63"/>
      <c r="D12" s="63"/>
      <c r="E12" s="64">
        <f t="shared" si="0"/>
        <v>0</v>
      </c>
      <c r="F12" s="61"/>
      <c r="G12" s="66">
        <f t="shared" si="1"/>
        <v>0</v>
      </c>
      <c r="H12" s="68"/>
      <c r="I12" s="69">
        <f t="shared" si="2"/>
        <v>0</v>
      </c>
    </row>
    <row r="13" spans="1:9" ht="21" x14ac:dyDescent="0.35">
      <c r="A13" s="87" t="s">
        <v>39</v>
      </c>
      <c r="B13" s="88" t="s">
        <v>40</v>
      </c>
      <c r="C13" s="63"/>
      <c r="D13" s="63"/>
      <c r="E13" s="64">
        <f t="shared" si="0"/>
        <v>0</v>
      </c>
      <c r="F13" s="61"/>
      <c r="G13" s="66">
        <f t="shared" si="1"/>
        <v>0</v>
      </c>
      <c r="H13" s="68"/>
      <c r="I13" s="69">
        <f t="shared" si="2"/>
        <v>0</v>
      </c>
    </row>
    <row r="14" spans="1:9" ht="21" x14ac:dyDescent="0.35">
      <c r="A14" s="87" t="s">
        <v>41</v>
      </c>
      <c r="B14" s="88" t="s">
        <v>36</v>
      </c>
      <c r="C14" s="63"/>
      <c r="D14" s="63"/>
      <c r="E14" s="64">
        <f t="shared" si="0"/>
        <v>0</v>
      </c>
      <c r="F14" s="61"/>
      <c r="G14" s="66">
        <f t="shared" si="1"/>
        <v>0</v>
      </c>
      <c r="H14" s="68"/>
      <c r="I14" s="69">
        <f t="shared" si="2"/>
        <v>0</v>
      </c>
    </row>
    <row r="15" spans="1:9" ht="21" x14ac:dyDescent="0.35">
      <c r="A15" s="87" t="s">
        <v>42</v>
      </c>
      <c r="B15" s="88" t="s">
        <v>43</v>
      </c>
      <c r="C15" s="63"/>
      <c r="D15" s="63"/>
      <c r="E15" s="64">
        <f t="shared" si="0"/>
        <v>0</v>
      </c>
      <c r="F15" s="61"/>
      <c r="G15" s="66">
        <f t="shared" si="1"/>
        <v>0</v>
      </c>
      <c r="H15" s="68"/>
      <c r="I15" s="69">
        <f t="shared" si="2"/>
        <v>0</v>
      </c>
    </row>
    <row r="16" spans="1:9" ht="21" x14ac:dyDescent="0.35">
      <c r="A16" s="87" t="s">
        <v>44</v>
      </c>
      <c r="B16" s="88" t="s">
        <v>45</v>
      </c>
      <c r="C16" s="63"/>
      <c r="D16" s="63"/>
      <c r="E16" s="64">
        <f t="shared" si="0"/>
        <v>0</v>
      </c>
      <c r="F16" s="61"/>
      <c r="G16" s="66">
        <f t="shared" si="1"/>
        <v>0</v>
      </c>
      <c r="H16" s="68"/>
      <c r="I16" s="69">
        <f t="shared" si="2"/>
        <v>0</v>
      </c>
    </row>
    <row r="17" spans="1:9" ht="21" x14ac:dyDescent="0.35">
      <c r="A17" s="87" t="s">
        <v>46</v>
      </c>
      <c r="B17" s="88" t="s">
        <v>47</v>
      </c>
      <c r="C17" s="63"/>
      <c r="D17" s="63"/>
      <c r="E17" s="64">
        <f t="shared" si="0"/>
        <v>0</v>
      </c>
      <c r="F17" s="61"/>
      <c r="G17" s="66">
        <f t="shared" si="1"/>
        <v>0</v>
      </c>
      <c r="H17" s="68"/>
      <c r="I17" s="69">
        <f t="shared" si="2"/>
        <v>0</v>
      </c>
    </row>
    <row r="18" spans="1:9" ht="21" x14ac:dyDescent="0.35">
      <c r="A18" s="87" t="s">
        <v>48</v>
      </c>
      <c r="B18" s="88" t="s">
        <v>47</v>
      </c>
      <c r="C18" s="63"/>
      <c r="D18" s="63"/>
      <c r="E18" s="64">
        <f t="shared" si="0"/>
        <v>0</v>
      </c>
      <c r="F18" s="61"/>
      <c r="G18" s="66">
        <f t="shared" si="1"/>
        <v>0</v>
      </c>
      <c r="H18" s="68"/>
      <c r="I18" s="69">
        <f t="shared" si="2"/>
        <v>0</v>
      </c>
    </row>
    <row r="19" spans="1:9" ht="21" x14ac:dyDescent="0.35">
      <c r="A19" s="87" t="s">
        <v>49</v>
      </c>
      <c r="B19" s="88" t="s">
        <v>47</v>
      </c>
      <c r="C19" s="63"/>
      <c r="D19" s="63"/>
      <c r="E19" s="64">
        <f t="shared" si="0"/>
        <v>0</v>
      </c>
      <c r="F19" s="61"/>
      <c r="G19" s="66">
        <f t="shared" si="1"/>
        <v>0</v>
      </c>
      <c r="H19" s="68"/>
      <c r="I19" s="69">
        <f t="shared" si="2"/>
        <v>0</v>
      </c>
    </row>
    <row r="20" spans="1:9" ht="21" x14ac:dyDescent="0.35">
      <c r="A20" s="87" t="s">
        <v>50</v>
      </c>
      <c r="B20" s="88" t="s">
        <v>47</v>
      </c>
      <c r="C20" s="63"/>
      <c r="D20" s="63"/>
      <c r="E20" s="64">
        <f t="shared" si="0"/>
        <v>0</v>
      </c>
      <c r="F20" s="61"/>
      <c r="G20" s="66">
        <f t="shared" si="1"/>
        <v>0</v>
      </c>
      <c r="H20" s="68"/>
      <c r="I20" s="69">
        <f t="shared" si="2"/>
        <v>0</v>
      </c>
    </row>
    <row r="21" spans="1:9" ht="21" x14ac:dyDescent="0.35">
      <c r="A21" s="87" t="s">
        <v>51</v>
      </c>
      <c r="B21" s="88" t="s">
        <v>47</v>
      </c>
      <c r="C21" s="63"/>
      <c r="D21" s="63"/>
      <c r="E21" s="64">
        <f t="shared" si="0"/>
        <v>0</v>
      </c>
      <c r="F21" s="61"/>
      <c r="G21" s="66">
        <f t="shared" si="1"/>
        <v>0</v>
      </c>
      <c r="H21" s="68"/>
      <c r="I21" s="69">
        <f t="shared" si="2"/>
        <v>0</v>
      </c>
    </row>
    <row r="22" spans="1:9" ht="21" x14ac:dyDescent="0.35">
      <c r="A22" s="87" t="s">
        <v>52</v>
      </c>
      <c r="B22" s="88" t="s">
        <v>53</v>
      </c>
      <c r="C22" s="63"/>
      <c r="D22" s="63"/>
      <c r="E22" s="64">
        <f t="shared" si="0"/>
        <v>0</v>
      </c>
      <c r="F22" s="61"/>
      <c r="G22" s="66">
        <f t="shared" si="1"/>
        <v>0</v>
      </c>
      <c r="H22" s="68"/>
      <c r="I22" s="69">
        <f t="shared" si="2"/>
        <v>0</v>
      </c>
    </row>
    <row r="23" spans="1:9" ht="21" x14ac:dyDescent="0.35">
      <c r="A23" s="87" t="s">
        <v>54</v>
      </c>
      <c r="B23" s="88" t="s">
        <v>55</v>
      </c>
      <c r="C23" s="63"/>
      <c r="D23" s="63"/>
      <c r="E23" s="64">
        <f t="shared" si="0"/>
        <v>0</v>
      </c>
      <c r="F23" s="61"/>
      <c r="G23" s="66">
        <f t="shared" si="1"/>
        <v>0</v>
      </c>
      <c r="H23" s="68"/>
      <c r="I23" s="69">
        <f t="shared" si="2"/>
        <v>0</v>
      </c>
    </row>
    <row r="24" spans="1:9" ht="21" x14ac:dyDescent="0.35">
      <c r="A24" s="87" t="s">
        <v>56</v>
      </c>
      <c r="B24" s="88" t="s">
        <v>57</v>
      </c>
      <c r="C24" s="63"/>
      <c r="D24" s="63"/>
      <c r="E24" s="64">
        <f t="shared" si="0"/>
        <v>0</v>
      </c>
      <c r="F24" s="61"/>
      <c r="G24" s="66">
        <f t="shared" si="1"/>
        <v>0</v>
      </c>
      <c r="H24" s="68"/>
      <c r="I24" s="69">
        <f t="shared" si="2"/>
        <v>0</v>
      </c>
    </row>
    <row r="25" spans="1:9" ht="21" x14ac:dyDescent="0.35">
      <c r="A25" s="87" t="s">
        <v>58</v>
      </c>
      <c r="B25" s="88" t="s">
        <v>25</v>
      </c>
      <c r="C25" s="63"/>
      <c r="D25" s="63"/>
      <c r="E25" s="64">
        <f t="shared" si="0"/>
        <v>0</v>
      </c>
      <c r="F25" s="61"/>
      <c r="G25" s="66">
        <f t="shared" si="1"/>
        <v>0</v>
      </c>
      <c r="H25" s="68"/>
      <c r="I25" s="69">
        <f t="shared" si="2"/>
        <v>0</v>
      </c>
    </row>
    <row r="26" spans="1:9" ht="21" x14ac:dyDescent="0.35">
      <c r="A26" s="87" t="s">
        <v>59</v>
      </c>
      <c r="B26" s="88" t="s">
        <v>24</v>
      </c>
      <c r="C26" s="63"/>
      <c r="D26" s="63"/>
      <c r="E26" s="64">
        <f t="shared" si="0"/>
        <v>0</v>
      </c>
      <c r="F26" s="61"/>
      <c r="G26" s="66">
        <f t="shared" si="1"/>
        <v>0</v>
      </c>
      <c r="H26" s="68"/>
      <c r="I26" s="69">
        <f t="shared" si="2"/>
        <v>0</v>
      </c>
    </row>
    <row r="27" spans="1:9" ht="21" x14ac:dyDescent="0.35">
      <c r="A27" s="87" t="s">
        <v>60</v>
      </c>
      <c r="B27" s="88" t="s">
        <v>24</v>
      </c>
      <c r="C27" s="63"/>
      <c r="D27" s="63"/>
      <c r="E27" s="64">
        <f t="shared" si="0"/>
        <v>0</v>
      </c>
      <c r="F27" s="61"/>
      <c r="G27" s="66">
        <f t="shared" si="1"/>
        <v>0</v>
      </c>
      <c r="H27" s="68"/>
      <c r="I27" s="69">
        <f t="shared" si="2"/>
        <v>0</v>
      </c>
    </row>
    <row r="28" spans="1:9" ht="21" x14ac:dyDescent="0.35">
      <c r="A28" s="87" t="s">
        <v>61</v>
      </c>
      <c r="B28" s="88" t="s">
        <v>24</v>
      </c>
      <c r="C28" s="63"/>
      <c r="D28" s="63"/>
      <c r="E28" s="64">
        <f t="shared" si="0"/>
        <v>0</v>
      </c>
      <c r="F28" s="61"/>
      <c r="G28" s="66">
        <f t="shared" si="1"/>
        <v>0</v>
      </c>
      <c r="H28" s="68"/>
      <c r="I28" s="69">
        <f t="shared" si="2"/>
        <v>0</v>
      </c>
    </row>
    <row r="29" spans="1:9" ht="21" x14ac:dyDescent="0.35">
      <c r="A29" s="87" t="s">
        <v>62</v>
      </c>
      <c r="B29" s="88" t="s">
        <v>24</v>
      </c>
      <c r="C29" s="63"/>
      <c r="D29" s="63"/>
      <c r="E29" s="64">
        <f t="shared" si="0"/>
        <v>0</v>
      </c>
      <c r="F29" s="61"/>
      <c r="G29" s="66">
        <f t="shared" si="1"/>
        <v>0</v>
      </c>
      <c r="H29" s="68"/>
      <c r="I29" s="69">
        <f t="shared" si="2"/>
        <v>0</v>
      </c>
    </row>
    <row r="30" spans="1:9" ht="21" x14ac:dyDescent="0.35">
      <c r="A30" s="87" t="s">
        <v>63</v>
      </c>
      <c r="B30" s="88" t="s">
        <v>64</v>
      </c>
      <c r="C30" s="63"/>
      <c r="D30" s="63"/>
      <c r="E30" s="64">
        <f t="shared" si="0"/>
        <v>0</v>
      </c>
      <c r="F30" s="61"/>
      <c r="G30" s="66">
        <f t="shared" si="1"/>
        <v>0</v>
      </c>
      <c r="H30" s="68"/>
      <c r="I30" s="69">
        <f t="shared" si="2"/>
        <v>0</v>
      </c>
    </row>
    <row r="31" spans="1:9" ht="21" x14ac:dyDescent="0.35">
      <c r="A31" s="87" t="s">
        <v>65</v>
      </c>
      <c r="B31" s="88" t="s">
        <v>66</v>
      </c>
      <c r="C31" s="63"/>
      <c r="D31" s="63"/>
      <c r="E31" s="64">
        <f t="shared" si="0"/>
        <v>0</v>
      </c>
      <c r="F31" s="61"/>
      <c r="G31" s="66">
        <f t="shared" si="1"/>
        <v>0</v>
      </c>
      <c r="H31" s="68"/>
      <c r="I31" s="69">
        <f t="shared" si="2"/>
        <v>0</v>
      </c>
    </row>
    <row r="32" spans="1:9" ht="21" x14ac:dyDescent="0.35">
      <c r="A32" s="87" t="s">
        <v>67</v>
      </c>
      <c r="B32" s="88" t="s">
        <v>47</v>
      </c>
      <c r="C32" s="63"/>
      <c r="D32" s="63"/>
      <c r="E32" s="64">
        <f t="shared" si="0"/>
        <v>0</v>
      </c>
      <c r="F32" s="61"/>
      <c r="G32" s="66">
        <f t="shared" si="1"/>
        <v>0</v>
      </c>
      <c r="H32" s="68"/>
      <c r="I32" s="69">
        <f t="shared" si="2"/>
        <v>0</v>
      </c>
    </row>
    <row r="33" spans="1:9" ht="21" x14ac:dyDescent="0.35">
      <c r="A33" s="87" t="s">
        <v>68</v>
      </c>
      <c r="B33" s="88" t="s">
        <v>69</v>
      </c>
      <c r="C33" s="63"/>
      <c r="D33" s="63"/>
      <c r="E33" s="64">
        <f t="shared" si="0"/>
        <v>0</v>
      </c>
      <c r="F33" s="61"/>
      <c r="G33" s="66">
        <f t="shared" si="1"/>
        <v>0</v>
      </c>
      <c r="H33" s="68"/>
      <c r="I33" s="69">
        <f t="shared" si="2"/>
        <v>0</v>
      </c>
    </row>
    <row r="34" spans="1:9" ht="21" x14ac:dyDescent="0.35">
      <c r="A34" s="87" t="s">
        <v>70</v>
      </c>
      <c r="B34" s="88" t="s">
        <v>71</v>
      </c>
      <c r="C34" s="63"/>
      <c r="D34" s="63"/>
      <c r="E34" s="64">
        <f t="shared" si="0"/>
        <v>0</v>
      </c>
      <c r="F34" s="61"/>
      <c r="G34" s="66">
        <f t="shared" si="1"/>
        <v>0</v>
      </c>
      <c r="H34" s="68"/>
      <c r="I34" s="69">
        <f t="shared" si="2"/>
        <v>0</v>
      </c>
    </row>
    <row r="35" spans="1:9" ht="21" x14ac:dyDescent="0.35">
      <c r="A35" s="87" t="s">
        <v>72</v>
      </c>
      <c r="B35" s="88" t="s">
        <v>71</v>
      </c>
      <c r="C35" s="63"/>
      <c r="D35" s="63"/>
      <c r="E35" s="64">
        <f t="shared" si="0"/>
        <v>0</v>
      </c>
      <c r="F35" s="61"/>
      <c r="G35" s="66">
        <f t="shared" si="1"/>
        <v>0</v>
      </c>
      <c r="H35" s="68"/>
      <c r="I35" s="69">
        <f t="shared" si="2"/>
        <v>0</v>
      </c>
    </row>
    <row r="36" spans="1:9" ht="21" x14ac:dyDescent="0.35">
      <c r="A36" s="87" t="s">
        <v>73</v>
      </c>
      <c r="B36" s="88" t="s">
        <v>71</v>
      </c>
      <c r="C36" s="63"/>
      <c r="D36" s="63"/>
      <c r="E36" s="64">
        <f t="shared" si="0"/>
        <v>0</v>
      </c>
      <c r="F36" s="61"/>
      <c r="G36" s="66">
        <f t="shared" si="1"/>
        <v>0</v>
      </c>
      <c r="H36" s="68"/>
      <c r="I36" s="69">
        <f t="shared" si="2"/>
        <v>0</v>
      </c>
    </row>
    <row r="37" spans="1:9" ht="21" x14ac:dyDescent="0.35">
      <c r="A37" s="87" t="s">
        <v>74</v>
      </c>
      <c r="B37" s="88" t="s">
        <v>71</v>
      </c>
      <c r="C37" s="63"/>
      <c r="D37" s="63"/>
      <c r="E37" s="64">
        <f t="shared" si="0"/>
        <v>0</v>
      </c>
      <c r="F37" s="61"/>
      <c r="G37" s="66">
        <f t="shared" si="1"/>
        <v>0</v>
      </c>
      <c r="H37" s="68"/>
      <c r="I37" s="69">
        <f t="shared" si="2"/>
        <v>0</v>
      </c>
    </row>
    <row r="38" spans="1:9" ht="21" x14ac:dyDescent="0.35">
      <c r="A38" s="87" t="s">
        <v>75</v>
      </c>
      <c r="B38" s="88" t="s">
        <v>76</v>
      </c>
      <c r="C38" s="63"/>
      <c r="D38" s="63"/>
      <c r="E38" s="64">
        <f t="shared" si="0"/>
        <v>0</v>
      </c>
      <c r="F38" s="61"/>
      <c r="G38" s="66">
        <f t="shared" si="1"/>
        <v>0</v>
      </c>
      <c r="H38" s="68"/>
      <c r="I38" s="69">
        <f t="shared" si="2"/>
        <v>0</v>
      </c>
    </row>
    <row r="39" spans="1:9" ht="21" x14ac:dyDescent="0.35">
      <c r="A39" s="87" t="s">
        <v>77</v>
      </c>
      <c r="B39" s="88" t="s">
        <v>24</v>
      </c>
      <c r="C39" s="63"/>
      <c r="D39" s="63"/>
      <c r="E39" s="64">
        <f t="shared" si="0"/>
        <v>0</v>
      </c>
      <c r="F39" s="61"/>
      <c r="G39" s="66">
        <f t="shared" si="1"/>
        <v>0</v>
      </c>
      <c r="H39" s="68"/>
      <c r="I39" s="69">
        <f t="shared" si="2"/>
        <v>0</v>
      </c>
    </row>
    <row r="40" spans="1:9" ht="21" x14ac:dyDescent="0.35">
      <c r="A40" s="87" t="s">
        <v>78</v>
      </c>
      <c r="B40" s="88" t="s">
        <v>79</v>
      </c>
      <c r="C40" s="63"/>
      <c r="D40" s="63"/>
      <c r="E40" s="64">
        <f t="shared" si="0"/>
        <v>0</v>
      </c>
      <c r="F40" s="61"/>
      <c r="G40" s="66">
        <f t="shared" si="1"/>
        <v>0</v>
      </c>
      <c r="H40" s="68"/>
      <c r="I40" s="69">
        <f t="shared" si="2"/>
        <v>0</v>
      </c>
    </row>
    <row r="41" spans="1:9" ht="21" x14ac:dyDescent="0.35">
      <c r="A41" s="87" t="s">
        <v>80</v>
      </c>
      <c r="B41" s="88" t="s">
        <v>66</v>
      </c>
      <c r="C41" s="63"/>
      <c r="D41" s="63"/>
      <c r="E41" s="64">
        <f t="shared" si="0"/>
        <v>0</v>
      </c>
      <c r="F41" s="61"/>
      <c r="G41" s="66">
        <f t="shared" si="1"/>
        <v>0</v>
      </c>
      <c r="H41" s="68"/>
      <c r="I41" s="69">
        <f t="shared" si="2"/>
        <v>0</v>
      </c>
    </row>
    <row r="42" spans="1:9" ht="21" x14ac:dyDescent="0.35">
      <c r="A42" s="87" t="s">
        <v>81</v>
      </c>
      <c r="B42" s="88" t="s">
        <v>24</v>
      </c>
      <c r="C42" s="63"/>
      <c r="D42" s="63"/>
      <c r="E42" s="64">
        <f t="shared" si="0"/>
        <v>0</v>
      </c>
      <c r="F42" s="61"/>
      <c r="G42" s="66">
        <f t="shared" si="1"/>
        <v>0</v>
      </c>
      <c r="H42" s="68"/>
      <c r="I42" s="69">
        <f t="shared" si="2"/>
        <v>0</v>
      </c>
    </row>
    <row r="43" spans="1:9" ht="21" x14ac:dyDescent="0.35">
      <c r="A43" s="87" t="s">
        <v>82</v>
      </c>
      <c r="B43" s="88" t="s">
        <v>47</v>
      </c>
      <c r="C43" s="63"/>
      <c r="D43" s="63"/>
      <c r="E43" s="64">
        <f t="shared" si="0"/>
        <v>0</v>
      </c>
      <c r="F43" s="61"/>
      <c r="G43" s="66">
        <f t="shared" si="1"/>
        <v>0</v>
      </c>
      <c r="H43" s="68"/>
      <c r="I43" s="69">
        <f t="shared" si="2"/>
        <v>0</v>
      </c>
    </row>
    <row r="44" spans="1:9" ht="21" x14ac:dyDescent="0.35">
      <c r="A44" s="87" t="s">
        <v>83</v>
      </c>
      <c r="B44" s="88" t="s">
        <v>66</v>
      </c>
      <c r="C44" s="63"/>
      <c r="D44" s="63"/>
      <c r="E44" s="64">
        <f t="shared" si="0"/>
        <v>0</v>
      </c>
      <c r="F44" s="61"/>
      <c r="G44" s="66">
        <f t="shared" si="1"/>
        <v>0</v>
      </c>
      <c r="H44" s="68"/>
      <c r="I44" s="69">
        <f t="shared" si="2"/>
        <v>0</v>
      </c>
    </row>
    <row r="45" spans="1:9" ht="21" x14ac:dyDescent="0.35">
      <c r="A45" s="87" t="s">
        <v>84</v>
      </c>
      <c r="B45" s="88" t="s">
        <v>47</v>
      </c>
      <c r="C45" s="63"/>
      <c r="D45" s="63"/>
      <c r="E45" s="64">
        <f t="shared" si="0"/>
        <v>0</v>
      </c>
      <c r="F45" s="61"/>
      <c r="G45" s="66">
        <f t="shared" si="1"/>
        <v>0</v>
      </c>
      <c r="H45" s="68"/>
      <c r="I45" s="69">
        <f t="shared" si="2"/>
        <v>0</v>
      </c>
    </row>
    <row r="46" spans="1:9" ht="21" x14ac:dyDescent="0.35">
      <c r="A46" s="87" t="s">
        <v>85</v>
      </c>
      <c r="B46" s="88" t="s">
        <v>86</v>
      </c>
      <c r="C46" s="63"/>
      <c r="D46" s="63"/>
      <c r="E46" s="64">
        <f t="shared" si="0"/>
        <v>0</v>
      </c>
      <c r="F46" s="61"/>
      <c r="G46" s="66">
        <f t="shared" si="1"/>
        <v>0</v>
      </c>
      <c r="H46" s="68"/>
      <c r="I46" s="69">
        <f t="shared" si="2"/>
        <v>0</v>
      </c>
    </row>
    <row r="47" spans="1:9" ht="21" x14ac:dyDescent="0.35">
      <c r="A47" s="87" t="s">
        <v>87</v>
      </c>
      <c r="B47" s="88" t="s">
        <v>23</v>
      </c>
      <c r="C47" s="63"/>
      <c r="D47" s="63"/>
      <c r="E47" s="64">
        <f t="shared" si="0"/>
        <v>0</v>
      </c>
      <c r="F47" s="61"/>
      <c r="G47" s="66">
        <f t="shared" si="1"/>
        <v>0</v>
      </c>
      <c r="H47" s="68"/>
      <c r="I47" s="69">
        <f t="shared" si="2"/>
        <v>0</v>
      </c>
    </row>
    <row r="48" spans="1:9" ht="21" x14ac:dyDescent="0.35">
      <c r="A48" s="87" t="s">
        <v>88</v>
      </c>
      <c r="B48" s="88" t="s">
        <v>23</v>
      </c>
      <c r="C48" s="63"/>
      <c r="D48" s="63"/>
      <c r="E48" s="64">
        <f t="shared" si="0"/>
        <v>0</v>
      </c>
      <c r="F48" s="61"/>
      <c r="G48" s="66">
        <f t="shared" si="1"/>
        <v>0</v>
      </c>
      <c r="H48" s="68"/>
      <c r="I48" s="69">
        <f t="shared" si="2"/>
        <v>0</v>
      </c>
    </row>
    <row r="49" spans="1:9" ht="21" x14ac:dyDescent="0.35">
      <c r="A49" s="87" t="s">
        <v>89</v>
      </c>
      <c r="B49" s="88" t="s">
        <v>66</v>
      </c>
      <c r="C49" s="63"/>
      <c r="D49" s="63"/>
      <c r="E49" s="64">
        <f t="shared" si="0"/>
        <v>0</v>
      </c>
      <c r="F49" s="61"/>
      <c r="G49" s="66">
        <f t="shared" si="1"/>
        <v>0</v>
      </c>
      <c r="H49" s="68"/>
      <c r="I49" s="69">
        <f t="shared" si="2"/>
        <v>0</v>
      </c>
    </row>
    <row r="50" spans="1:9" ht="21" x14ac:dyDescent="0.35">
      <c r="A50" s="87" t="s">
        <v>89</v>
      </c>
      <c r="B50" s="88" t="s">
        <v>90</v>
      </c>
      <c r="C50" s="63"/>
      <c r="D50" s="63"/>
      <c r="E50" s="64">
        <f t="shared" si="0"/>
        <v>0</v>
      </c>
      <c r="F50" s="61"/>
      <c r="G50" s="66">
        <f t="shared" si="1"/>
        <v>0</v>
      </c>
      <c r="H50" s="68"/>
      <c r="I50" s="69">
        <f t="shared" si="2"/>
        <v>0</v>
      </c>
    </row>
    <row r="51" spans="1:9" ht="21" x14ac:dyDescent="0.35">
      <c r="A51" s="87" t="s">
        <v>91</v>
      </c>
      <c r="B51" s="88" t="s">
        <v>92</v>
      </c>
      <c r="C51" s="63"/>
      <c r="D51" s="63"/>
      <c r="E51" s="64">
        <f t="shared" si="0"/>
        <v>0</v>
      </c>
      <c r="F51" s="61"/>
      <c r="G51" s="66">
        <f t="shared" si="1"/>
        <v>0</v>
      </c>
      <c r="H51" s="68"/>
      <c r="I51" s="69">
        <f t="shared" si="2"/>
        <v>0</v>
      </c>
    </row>
    <row r="52" spans="1:9" ht="21" x14ac:dyDescent="0.35">
      <c r="A52" s="87" t="s">
        <v>93</v>
      </c>
      <c r="B52" s="88" t="s">
        <v>92</v>
      </c>
      <c r="C52" s="63"/>
      <c r="D52" s="63"/>
      <c r="E52" s="64">
        <f t="shared" si="0"/>
        <v>0</v>
      </c>
      <c r="F52" s="61"/>
      <c r="G52" s="66">
        <f t="shared" si="1"/>
        <v>0</v>
      </c>
      <c r="H52" s="68"/>
      <c r="I52" s="69">
        <f t="shared" si="2"/>
        <v>0</v>
      </c>
    </row>
    <row r="53" spans="1:9" ht="21" x14ac:dyDescent="0.35">
      <c r="A53" s="87" t="s">
        <v>94</v>
      </c>
      <c r="B53" s="88" t="s">
        <v>95</v>
      </c>
      <c r="C53" s="63"/>
      <c r="D53" s="63"/>
      <c r="E53" s="64">
        <f t="shared" si="0"/>
        <v>0</v>
      </c>
      <c r="F53" s="61"/>
      <c r="G53" s="66">
        <f t="shared" si="1"/>
        <v>0</v>
      </c>
      <c r="H53" s="68"/>
      <c r="I53" s="69">
        <f t="shared" si="2"/>
        <v>0</v>
      </c>
    </row>
    <row r="54" spans="1:9" ht="21" x14ac:dyDescent="0.35">
      <c r="A54" s="87" t="s">
        <v>96</v>
      </c>
      <c r="B54" s="88" t="s">
        <v>97</v>
      </c>
      <c r="C54" s="63"/>
      <c r="D54" s="63"/>
      <c r="E54" s="64">
        <f t="shared" si="0"/>
        <v>0</v>
      </c>
      <c r="F54" s="61"/>
      <c r="G54" s="66">
        <f t="shared" si="1"/>
        <v>0</v>
      </c>
      <c r="H54" s="68"/>
      <c r="I54" s="69">
        <f t="shared" si="2"/>
        <v>0</v>
      </c>
    </row>
    <row r="55" spans="1:9" ht="21" x14ac:dyDescent="0.35">
      <c r="A55" s="87" t="s">
        <v>98</v>
      </c>
      <c r="B55" s="88" t="s">
        <v>47</v>
      </c>
      <c r="C55" s="63"/>
      <c r="D55" s="63"/>
      <c r="E55" s="64">
        <f t="shared" si="0"/>
        <v>0</v>
      </c>
      <c r="F55" s="61"/>
      <c r="G55" s="66">
        <f t="shared" si="1"/>
        <v>0</v>
      </c>
      <c r="H55" s="68"/>
      <c r="I55" s="69">
        <f t="shared" si="2"/>
        <v>0</v>
      </c>
    </row>
    <row r="56" spans="1:9" ht="21" x14ac:dyDescent="0.35">
      <c r="A56" s="87" t="s">
        <v>99</v>
      </c>
      <c r="B56" s="88" t="s">
        <v>100</v>
      </c>
      <c r="C56" s="63"/>
      <c r="D56" s="63"/>
      <c r="E56" s="64">
        <f t="shared" si="0"/>
        <v>0</v>
      </c>
      <c r="F56" s="61"/>
      <c r="G56" s="66">
        <f t="shared" si="1"/>
        <v>0</v>
      </c>
      <c r="H56" s="68"/>
      <c r="I56" s="69">
        <f t="shared" si="2"/>
        <v>0</v>
      </c>
    </row>
    <row r="57" spans="1:9" ht="21" x14ac:dyDescent="0.35">
      <c r="A57" s="87" t="s">
        <v>101</v>
      </c>
      <c r="B57" s="89" t="s">
        <v>24</v>
      </c>
      <c r="C57" s="63"/>
      <c r="D57" s="63"/>
      <c r="E57" s="64">
        <f t="shared" si="0"/>
        <v>0</v>
      </c>
      <c r="F57" s="61"/>
      <c r="G57" s="66">
        <f t="shared" si="1"/>
        <v>0</v>
      </c>
      <c r="H57" s="68"/>
      <c r="I57" s="69">
        <f t="shared" si="2"/>
        <v>0</v>
      </c>
    </row>
    <row r="58" spans="1:9" ht="21" x14ac:dyDescent="0.35">
      <c r="A58" s="87" t="s">
        <v>102</v>
      </c>
      <c r="B58" s="89" t="s">
        <v>24</v>
      </c>
      <c r="C58" s="63"/>
      <c r="D58" s="63"/>
      <c r="E58" s="64">
        <f t="shared" si="0"/>
        <v>0</v>
      </c>
      <c r="F58" s="61"/>
      <c r="G58" s="66">
        <f t="shared" si="1"/>
        <v>0</v>
      </c>
      <c r="H58" s="68"/>
      <c r="I58" s="69">
        <f t="shared" si="2"/>
        <v>0</v>
      </c>
    </row>
    <row r="59" spans="1:9" ht="21" x14ac:dyDescent="0.35">
      <c r="A59" s="87" t="s">
        <v>103</v>
      </c>
      <c r="B59" s="88" t="s">
        <v>104</v>
      </c>
      <c r="C59" s="63"/>
      <c r="D59" s="63"/>
      <c r="E59" s="64">
        <f t="shared" si="0"/>
        <v>0</v>
      </c>
      <c r="F59" s="61"/>
      <c r="G59" s="66">
        <f t="shared" si="1"/>
        <v>0</v>
      </c>
      <c r="H59" s="68"/>
      <c r="I59" s="69">
        <f t="shared" si="2"/>
        <v>0</v>
      </c>
    </row>
    <row r="60" spans="1:9" ht="21" x14ac:dyDescent="0.35">
      <c r="A60" s="87" t="s">
        <v>105</v>
      </c>
      <c r="B60" s="88" t="s">
        <v>106</v>
      </c>
      <c r="C60" s="63"/>
      <c r="D60" s="63"/>
      <c r="E60" s="64">
        <f t="shared" si="0"/>
        <v>0</v>
      </c>
      <c r="F60" s="61"/>
      <c r="G60" s="66">
        <f t="shared" si="1"/>
        <v>0</v>
      </c>
      <c r="H60" s="68"/>
      <c r="I60" s="69">
        <f t="shared" si="2"/>
        <v>0</v>
      </c>
    </row>
    <row r="61" spans="1:9" ht="21" x14ac:dyDescent="0.35">
      <c r="A61" s="87" t="s">
        <v>107</v>
      </c>
      <c r="B61" s="88" t="s">
        <v>108</v>
      </c>
      <c r="C61" s="63"/>
      <c r="D61" s="63"/>
      <c r="E61" s="64">
        <f t="shared" si="0"/>
        <v>0</v>
      </c>
      <c r="F61" s="61"/>
      <c r="G61" s="66">
        <f t="shared" si="1"/>
        <v>0</v>
      </c>
      <c r="H61" s="68"/>
      <c r="I61" s="69">
        <f t="shared" si="2"/>
        <v>0</v>
      </c>
    </row>
    <row r="62" spans="1:9" ht="21" x14ac:dyDescent="0.35">
      <c r="A62" s="87" t="s">
        <v>109</v>
      </c>
      <c r="B62" s="88" t="s">
        <v>110</v>
      </c>
      <c r="C62" s="63"/>
      <c r="D62" s="63"/>
      <c r="E62" s="64">
        <f t="shared" si="0"/>
        <v>0</v>
      </c>
      <c r="F62" s="61"/>
      <c r="G62" s="66">
        <f t="shared" si="1"/>
        <v>0</v>
      </c>
      <c r="H62" s="68"/>
      <c r="I62" s="69">
        <f t="shared" si="2"/>
        <v>0</v>
      </c>
    </row>
    <row r="63" spans="1:9" ht="21" x14ac:dyDescent="0.35">
      <c r="A63" s="87" t="s">
        <v>111</v>
      </c>
      <c r="B63" s="88" t="s">
        <v>106</v>
      </c>
      <c r="C63" s="63"/>
      <c r="D63" s="63"/>
      <c r="E63" s="64">
        <f t="shared" si="0"/>
        <v>0</v>
      </c>
      <c r="F63" s="61"/>
      <c r="G63" s="66">
        <f t="shared" si="1"/>
        <v>0</v>
      </c>
      <c r="H63" s="68"/>
      <c r="I63" s="69">
        <f t="shared" si="2"/>
        <v>0</v>
      </c>
    </row>
    <row r="64" spans="1:9" ht="21" x14ac:dyDescent="0.35">
      <c r="A64" s="87" t="s">
        <v>112</v>
      </c>
      <c r="B64" s="88" t="s">
        <v>106</v>
      </c>
      <c r="C64" s="63"/>
      <c r="D64" s="63"/>
      <c r="E64" s="64">
        <f t="shared" si="0"/>
        <v>0</v>
      </c>
      <c r="F64" s="61"/>
      <c r="G64" s="66">
        <f t="shared" si="1"/>
        <v>0</v>
      </c>
      <c r="H64" s="68"/>
      <c r="I64" s="69">
        <f t="shared" si="2"/>
        <v>0</v>
      </c>
    </row>
    <row r="65" spans="1:9" ht="21" x14ac:dyDescent="0.35">
      <c r="A65" s="87" t="s">
        <v>113</v>
      </c>
      <c r="B65" s="88" t="s">
        <v>106</v>
      </c>
      <c r="C65" s="63"/>
      <c r="D65" s="63"/>
      <c r="E65" s="64">
        <f t="shared" si="0"/>
        <v>0</v>
      </c>
      <c r="F65" s="61"/>
      <c r="G65" s="66">
        <f t="shared" si="1"/>
        <v>0</v>
      </c>
      <c r="H65" s="68"/>
      <c r="I65" s="69">
        <f t="shared" si="2"/>
        <v>0</v>
      </c>
    </row>
    <row r="66" spans="1:9" ht="21" x14ac:dyDescent="0.35">
      <c r="A66" s="87" t="s">
        <v>114</v>
      </c>
      <c r="B66" s="88" t="s">
        <v>106</v>
      </c>
      <c r="C66" s="63"/>
      <c r="D66" s="63"/>
      <c r="E66" s="64">
        <f t="shared" si="0"/>
        <v>0</v>
      </c>
      <c r="F66" s="61"/>
      <c r="G66" s="66">
        <f t="shared" si="1"/>
        <v>0</v>
      </c>
      <c r="H66" s="68"/>
      <c r="I66" s="69">
        <f>+G66*H66</f>
        <v>0</v>
      </c>
    </row>
    <row r="67" spans="1:9" ht="21" x14ac:dyDescent="0.35">
      <c r="A67" s="87" t="s">
        <v>115</v>
      </c>
      <c r="B67" s="88" t="s">
        <v>100</v>
      </c>
      <c r="C67" s="63"/>
      <c r="D67" s="63"/>
      <c r="E67" s="64">
        <f t="shared" si="0"/>
        <v>0</v>
      </c>
      <c r="F67" s="61"/>
      <c r="G67" s="66">
        <f t="shared" si="1"/>
        <v>0</v>
      </c>
      <c r="H67" s="68"/>
      <c r="I67" s="69">
        <f t="shared" si="2"/>
        <v>0</v>
      </c>
    </row>
    <row r="68" spans="1:9" ht="21" x14ac:dyDescent="0.35">
      <c r="A68" s="87" t="s">
        <v>116</v>
      </c>
      <c r="B68" s="88" t="s">
        <v>100</v>
      </c>
      <c r="C68" s="63"/>
      <c r="D68" s="63"/>
      <c r="E68" s="64">
        <f>+C68+D68</f>
        <v>0</v>
      </c>
      <c r="F68" s="61"/>
      <c r="G68" s="66">
        <f t="shared" si="1"/>
        <v>0</v>
      </c>
      <c r="H68" s="68"/>
      <c r="I68" s="69">
        <f t="shared" si="2"/>
        <v>0</v>
      </c>
    </row>
    <row r="69" spans="1:9" ht="18.75" x14ac:dyDescent="0.3">
      <c r="A69" s="109" t="s">
        <v>26</v>
      </c>
      <c r="B69" s="110"/>
      <c r="C69" s="52"/>
      <c r="D69" s="52"/>
      <c r="E69" s="53">
        <f>SUM(E21:E68)</f>
        <v>0</v>
      </c>
      <c r="F69" s="54"/>
      <c r="G69" s="67">
        <f>SUM(G21:G68)</f>
        <v>0</v>
      </c>
      <c r="H69" s="52"/>
      <c r="I69" s="70">
        <f>SUM(I21:I68)</f>
        <v>0</v>
      </c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x14ac:dyDescent="0.25">
      <c r="A73" s="18"/>
      <c r="B73" s="18"/>
      <c r="C73" s="18"/>
      <c r="D73" s="18"/>
      <c r="E73" s="18"/>
      <c r="F73" s="18"/>
      <c r="G73" s="18"/>
      <c r="H73" s="18"/>
    </row>
    <row r="74" spans="1:9" ht="15.75" x14ac:dyDescent="0.25">
      <c r="A74" s="62"/>
      <c r="B74" s="21"/>
      <c r="C74" s="22"/>
      <c r="D74" s="115"/>
      <c r="E74" s="115"/>
      <c r="F74" s="23"/>
      <c r="G74" s="115"/>
      <c r="H74" s="115"/>
    </row>
    <row r="75" spans="1:9" ht="15.75" x14ac:dyDescent="0.25">
      <c r="A75" s="24" t="s">
        <v>117</v>
      </c>
      <c r="B75" s="21"/>
      <c r="C75" s="21"/>
      <c r="D75" s="111" t="s">
        <v>2</v>
      </c>
      <c r="E75" s="111"/>
      <c r="F75" s="21"/>
      <c r="G75" s="111" t="s">
        <v>118</v>
      </c>
      <c r="H75" s="111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  <row r="78" spans="1:9" x14ac:dyDescent="0.25">
      <c r="A78" s="18"/>
      <c r="B78" s="18"/>
      <c r="C78" s="18"/>
      <c r="D78" s="18"/>
      <c r="E78" s="18"/>
      <c r="F78" s="18"/>
      <c r="G78" s="18"/>
      <c r="H78" s="18"/>
    </row>
  </sheetData>
  <sheetProtection insertRows="0" deleteRows="0"/>
  <mergeCells count="9">
    <mergeCell ref="D75:E75"/>
    <mergeCell ref="G75:H75"/>
    <mergeCell ref="A69:B69"/>
    <mergeCell ref="A2:H2"/>
    <mergeCell ref="A3:H3"/>
    <mergeCell ref="A4:H4"/>
    <mergeCell ref="A5:I5"/>
    <mergeCell ref="D74:E74"/>
    <mergeCell ref="G74:H74"/>
  </mergeCells>
  <pageMargins left="0.74803149606299213" right="0.23622047244094491" top="0.74803149606299213" bottom="0.74803149606299213" header="0.31496062992125984" footer="0.31496062992125984"/>
  <pageSetup scale="6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7"/>
  <sheetViews>
    <sheetView workbookViewId="0">
      <selection activeCell="I10" sqref="I10"/>
    </sheetView>
  </sheetViews>
  <sheetFormatPr baseColWidth="10" defaultRowHeight="15" x14ac:dyDescent="0.25"/>
  <cols>
    <col min="1" max="1" width="31.85546875" customWidth="1"/>
    <col min="2" max="2" width="13.42578125" customWidth="1"/>
    <col min="3" max="3" width="20" customWidth="1"/>
    <col min="4" max="4" width="18.42578125" customWidth="1"/>
    <col min="5" max="5" width="19.5703125" customWidth="1"/>
    <col min="6" max="6" width="18.85546875" customWidth="1"/>
    <col min="7" max="7" width="15.42578125" customWidth="1"/>
    <col min="8" max="8" width="20" customWidth="1"/>
    <col min="9" max="9" width="15.5703125" customWidth="1"/>
  </cols>
  <sheetData>
    <row r="1" spans="1:9" ht="15.75" x14ac:dyDescent="0.25">
      <c r="A1" s="112" t="s">
        <v>156</v>
      </c>
      <c r="B1" s="112"/>
      <c r="C1" s="112"/>
      <c r="D1" s="112"/>
      <c r="E1" s="112"/>
      <c r="F1" s="112"/>
      <c r="G1" s="112"/>
      <c r="H1" s="112"/>
    </row>
    <row r="2" spans="1:9" ht="15.75" x14ac:dyDescent="0.25">
      <c r="A2" s="112" t="s">
        <v>153</v>
      </c>
      <c r="B2" s="112"/>
      <c r="C2" s="112"/>
      <c r="D2" s="112"/>
      <c r="E2" s="112"/>
      <c r="F2" s="112"/>
      <c r="G2" s="112"/>
      <c r="H2" s="112"/>
    </row>
    <row r="3" spans="1:9" x14ac:dyDescent="0.25">
      <c r="A3" s="113" t="s">
        <v>28</v>
      </c>
      <c r="B3" s="113"/>
      <c r="C3" s="113"/>
      <c r="D3" s="113"/>
      <c r="E3" s="113"/>
      <c r="F3" s="113"/>
      <c r="G3" s="113"/>
      <c r="H3" s="113"/>
    </row>
    <row r="4" spans="1:9" ht="23.25" x14ac:dyDescent="0.35">
      <c r="A4" s="114" t="s">
        <v>157</v>
      </c>
      <c r="B4" s="114"/>
      <c r="C4" s="114"/>
      <c r="D4" s="114"/>
      <c r="E4" s="114"/>
      <c r="F4" s="114"/>
      <c r="G4" s="114"/>
      <c r="H4" s="114"/>
      <c r="I4" s="114"/>
    </row>
    <row r="5" spans="1:9" ht="18.75" x14ac:dyDescent="0.3">
      <c r="A5" s="18"/>
      <c r="B5" s="19"/>
      <c r="C5" s="19"/>
      <c r="D5" s="19"/>
      <c r="E5" s="19"/>
      <c r="F5" s="56" t="s">
        <v>7</v>
      </c>
      <c r="G5" s="57"/>
      <c r="H5" s="58" t="s">
        <v>8</v>
      </c>
      <c r="I5" s="59">
        <v>2023</v>
      </c>
    </row>
    <row r="6" spans="1:9" ht="63" x14ac:dyDescent="0.25">
      <c r="A6" s="20" t="s">
        <v>9</v>
      </c>
      <c r="B6" s="20" t="s">
        <v>10</v>
      </c>
      <c r="C6" s="44" t="s">
        <v>11</v>
      </c>
      <c r="D6" s="45" t="s">
        <v>12</v>
      </c>
      <c r="E6" s="45" t="s">
        <v>139</v>
      </c>
      <c r="F6" s="44" t="s">
        <v>140</v>
      </c>
      <c r="G6" s="45" t="s">
        <v>13</v>
      </c>
      <c r="H6" s="44" t="s">
        <v>14</v>
      </c>
      <c r="I6" s="46" t="s">
        <v>141</v>
      </c>
    </row>
    <row r="7" spans="1:9" ht="18.75" x14ac:dyDescent="0.3">
      <c r="A7" s="87" t="s">
        <v>158</v>
      </c>
      <c r="B7" s="88" t="s">
        <v>22</v>
      </c>
      <c r="C7" s="63"/>
      <c r="D7" s="63"/>
      <c r="E7" s="64">
        <f>+C7+D7</f>
        <v>0</v>
      </c>
      <c r="F7" s="63"/>
      <c r="G7" s="66">
        <f>+E7-F7</f>
        <v>0</v>
      </c>
      <c r="H7" s="68"/>
      <c r="I7" s="69">
        <f>+G7*H7</f>
        <v>0</v>
      </c>
    </row>
    <row r="8" spans="1:9" ht="18.75" x14ac:dyDescent="0.3">
      <c r="A8" s="87" t="s">
        <v>158</v>
      </c>
      <c r="B8" s="88" t="s">
        <v>180</v>
      </c>
      <c r="C8" s="63"/>
      <c r="D8" s="63"/>
      <c r="E8" s="64">
        <f t="shared" ref="E8:E67" si="0">+C8+D8</f>
        <v>0</v>
      </c>
      <c r="F8" s="63"/>
      <c r="G8" s="66">
        <f t="shared" ref="G8:G67" si="1">+E8-F8</f>
        <v>0</v>
      </c>
      <c r="H8" s="68"/>
      <c r="I8" s="69">
        <f t="shared" ref="I8:I67" si="2">+G8*H8</f>
        <v>0</v>
      </c>
    </row>
    <row r="9" spans="1:9" ht="18.75" x14ac:dyDescent="0.3">
      <c r="A9" s="87" t="s">
        <v>159</v>
      </c>
      <c r="B9" s="88" t="s">
        <v>22</v>
      </c>
      <c r="C9" s="63"/>
      <c r="D9" s="63"/>
      <c r="E9" s="64">
        <f>+C9+D9</f>
        <v>0</v>
      </c>
      <c r="F9" s="63"/>
      <c r="G9" s="66">
        <f t="shared" si="1"/>
        <v>0</v>
      </c>
      <c r="H9" s="68"/>
      <c r="I9" s="69">
        <f>+G9*H9</f>
        <v>0</v>
      </c>
    </row>
    <row r="10" spans="1:9" ht="18.75" x14ac:dyDescent="0.3">
      <c r="A10" s="87" t="s">
        <v>160</v>
      </c>
      <c r="B10" s="88" t="s">
        <v>22</v>
      </c>
      <c r="C10" s="63"/>
      <c r="D10" s="63"/>
      <c r="E10" s="64">
        <f t="shared" si="0"/>
        <v>0</v>
      </c>
      <c r="F10" s="63"/>
      <c r="G10" s="66">
        <f t="shared" si="1"/>
        <v>0</v>
      </c>
      <c r="H10" s="68"/>
      <c r="I10" s="69">
        <f t="shared" si="2"/>
        <v>0</v>
      </c>
    </row>
    <row r="11" spans="1:9" ht="18.75" x14ac:dyDescent="0.3">
      <c r="A11" s="87" t="s">
        <v>161</v>
      </c>
      <c r="B11" s="88" t="s">
        <v>162</v>
      </c>
      <c r="C11" s="63"/>
      <c r="D11" s="63"/>
      <c r="E11" s="64">
        <f t="shared" si="0"/>
        <v>0</v>
      </c>
      <c r="F11" s="63"/>
      <c r="G11" s="66">
        <f t="shared" si="1"/>
        <v>0</v>
      </c>
      <c r="H11" s="68"/>
      <c r="I11" s="69">
        <f t="shared" si="2"/>
        <v>0</v>
      </c>
    </row>
    <row r="12" spans="1:9" ht="18.75" x14ac:dyDescent="0.3">
      <c r="A12" s="87" t="s">
        <v>164</v>
      </c>
      <c r="B12" s="88" t="s">
        <v>163</v>
      </c>
      <c r="C12" s="63"/>
      <c r="D12" s="63"/>
      <c r="E12" s="64">
        <f t="shared" si="0"/>
        <v>0</v>
      </c>
      <c r="F12" s="63"/>
      <c r="G12" s="66">
        <f t="shared" si="1"/>
        <v>0</v>
      </c>
      <c r="H12" s="68"/>
      <c r="I12" s="69">
        <f t="shared" si="2"/>
        <v>0</v>
      </c>
    </row>
    <row r="13" spans="1:9" ht="18.75" x14ac:dyDescent="0.3">
      <c r="A13" s="87" t="s">
        <v>165</v>
      </c>
      <c r="B13" s="88" t="s">
        <v>163</v>
      </c>
      <c r="C13" s="63"/>
      <c r="D13" s="63"/>
      <c r="E13" s="64">
        <f t="shared" si="0"/>
        <v>0</v>
      </c>
      <c r="F13" s="63"/>
      <c r="G13" s="66">
        <f t="shared" si="1"/>
        <v>0</v>
      </c>
      <c r="H13" s="68"/>
      <c r="I13" s="69">
        <f t="shared" si="2"/>
        <v>0</v>
      </c>
    </row>
    <row r="14" spans="1:9" ht="18.75" x14ac:dyDescent="0.3">
      <c r="A14" s="87" t="s">
        <v>166</v>
      </c>
      <c r="B14" s="88" t="s">
        <v>24</v>
      </c>
      <c r="C14" s="63"/>
      <c r="D14" s="63"/>
      <c r="E14" s="64">
        <f t="shared" si="0"/>
        <v>0</v>
      </c>
      <c r="F14" s="63"/>
      <c r="G14" s="66">
        <f t="shared" si="1"/>
        <v>0</v>
      </c>
      <c r="H14" s="68"/>
      <c r="I14" s="69">
        <f t="shared" si="2"/>
        <v>0</v>
      </c>
    </row>
    <row r="15" spans="1:9" ht="18.75" x14ac:dyDescent="0.3">
      <c r="A15" s="87" t="s">
        <v>167</v>
      </c>
      <c r="B15" s="88" t="s">
        <v>24</v>
      </c>
      <c r="C15" s="63"/>
      <c r="D15" s="63"/>
      <c r="E15" s="64">
        <f t="shared" si="0"/>
        <v>0</v>
      </c>
      <c r="F15" s="63"/>
      <c r="G15" s="66">
        <f t="shared" si="1"/>
        <v>0</v>
      </c>
      <c r="H15" s="68"/>
      <c r="I15" s="69">
        <f t="shared" si="2"/>
        <v>0</v>
      </c>
    </row>
    <row r="16" spans="1:9" ht="18.600000000000001" x14ac:dyDescent="0.45">
      <c r="A16" s="87" t="s">
        <v>168</v>
      </c>
      <c r="B16" s="88" t="s">
        <v>24</v>
      </c>
      <c r="C16" s="63"/>
      <c r="D16" s="63"/>
      <c r="E16" s="64">
        <f t="shared" si="0"/>
        <v>0</v>
      </c>
      <c r="F16" s="63"/>
      <c r="G16" s="66">
        <f t="shared" si="1"/>
        <v>0</v>
      </c>
      <c r="H16" s="68"/>
      <c r="I16" s="69">
        <f t="shared" si="2"/>
        <v>0</v>
      </c>
    </row>
    <row r="17" spans="1:9" ht="18.600000000000001" x14ac:dyDescent="0.45">
      <c r="A17" s="87" t="s">
        <v>169</v>
      </c>
      <c r="B17" s="88" t="s">
        <v>22</v>
      </c>
      <c r="C17" s="63"/>
      <c r="D17" s="63"/>
      <c r="E17" s="64">
        <f t="shared" si="0"/>
        <v>0</v>
      </c>
      <c r="F17" s="63"/>
      <c r="G17" s="66">
        <f t="shared" si="1"/>
        <v>0</v>
      </c>
      <c r="H17" s="68"/>
      <c r="I17" s="69">
        <f t="shared" si="2"/>
        <v>0</v>
      </c>
    </row>
    <row r="18" spans="1:9" ht="18.600000000000001" x14ac:dyDescent="0.45">
      <c r="A18" s="87" t="s">
        <v>170</v>
      </c>
      <c r="B18" s="88" t="s">
        <v>24</v>
      </c>
      <c r="C18" s="63"/>
      <c r="D18" s="63"/>
      <c r="E18" s="64">
        <f t="shared" si="0"/>
        <v>0</v>
      </c>
      <c r="F18" s="63"/>
      <c r="G18" s="66">
        <f t="shared" si="1"/>
        <v>0</v>
      </c>
      <c r="H18" s="68"/>
      <c r="I18" s="69">
        <f t="shared" si="2"/>
        <v>0</v>
      </c>
    </row>
    <row r="19" spans="1:9" ht="18.600000000000001" x14ac:dyDescent="0.45">
      <c r="A19" s="87" t="s">
        <v>171</v>
      </c>
      <c r="B19" s="88" t="s">
        <v>179</v>
      </c>
      <c r="C19" s="63"/>
      <c r="D19" s="63"/>
      <c r="E19" s="64">
        <f t="shared" si="0"/>
        <v>0</v>
      </c>
      <c r="F19" s="63"/>
      <c r="G19" s="66">
        <f t="shared" si="1"/>
        <v>0</v>
      </c>
      <c r="H19" s="68"/>
      <c r="I19" s="69">
        <f t="shared" si="2"/>
        <v>0</v>
      </c>
    </row>
    <row r="20" spans="1:9" ht="18.600000000000001" x14ac:dyDescent="0.45">
      <c r="A20" s="87" t="s">
        <v>172</v>
      </c>
      <c r="B20" s="88" t="s">
        <v>24</v>
      </c>
      <c r="C20" s="63"/>
      <c r="D20" s="63"/>
      <c r="E20" s="64">
        <f t="shared" si="0"/>
        <v>0</v>
      </c>
      <c r="F20" s="63"/>
      <c r="G20" s="66">
        <f t="shared" si="1"/>
        <v>0</v>
      </c>
      <c r="H20" s="68"/>
      <c r="I20" s="69">
        <f t="shared" si="2"/>
        <v>0</v>
      </c>
    </row>
    <row r="21" spans="1:9" ht="18.600000000000001" x14ac:dyDescent="0.45">
      <c r="A21" s="87" t="s">
        <v>173</v>
      </c>
      <c r="B21" s="88" t="s">
        <v>24</v>
      </c>
      <c r="C21" s="63"/>
      <c r="D21" s="63"/>
      <c r="E21" s="64">
        <f t="shared" si="0"/>
        <v>0</v>
      </c>
      <c r="F21" s="63"/>
      <c r="G21" s="66">
        <f t="shared" si="1"/>
        <v>0</v>
      </c>
      <c r="H21" s="68"/>
      <c r="I21" s="69">
        <f t="shared" si="2"/>
        <v>0</v>
      </c>
    </row>
    <row r="22" spans="1:9" ht="18.600000000000001" x14ac:dyDescent="0.45">
      <c r="A22" s="87" t="s">
        <v>174</v>
      </c>
      <c r="B22" s="88" t="s">
        <v>22</v>
      </c>
      <c r="C22" s="63"/>
      <c r="D22" s="63"/>
      <c r="E22" s="64">
        <f t="shared" si="0"/>
        <v>0</v>
      </c>
      <c r="F22" s="63"/>
      <c r="G22" s="66">
        <f t="shared" si="1"/>
        <v>0</v>
      </c>
      <c r="H22" s="68"/>
      <c r="I22" s="69">
        <f t="shared" si="2"/>
        <v>0</v>
      </c>
    </row>
    <row r="23" spans="1:9" ht="18.75" x14ac:dyDescent="0.3">
      <c r="A23" s="87" t="s">
        <v>175</v>
      </c>
      <c r="B23" s="88" t="s">
        <v>179</v>
      </c>
      <c r="C23" s="63"/>
      <c r="D23" s="63"/>
      <c r="E23" s="64">
        <f t="shared" si="0"/>
        <v>0</v>
      </c>
      <c r="F23" s="63"/>
      <c r="G23" s="66">
        <f t="shared" si="1"/>
        <v>0</v>
      </c>
      <c r="H23" s="68"/>
      <c r="I23" s="69">
        <f t="shared" si="2"/>
        <v>0</v>
      </c>
    </row>
    <row r="24" spans="1:9" ht="18.75" x14ac:dyDescent="0.3">
      <c r="A24" s="87" t="s">
        <v>176</v>
      </c>
      <c r="B24" s="88" t="s">
        <v>179</v>
      </c>
      <c r="C24" s="63"/>
      <c r="D24" s="63"/>
      <c r="E24" s="64">
        <f t="shared" si="0"/>
        <v>0</v>
      </c>
      <c r="F24" s="63"/>
      <c r="G24" s="66">
        <f t="shared" si="1"/>
        <v>0</v>
      </c>
      <c r="H24" s="68"/>
      <c r="I24" s="69">
        <f t="shared" si="2"/>
        <v>0</v>
      </c>
    </row>
    <row r="25" spans="1:9" ht="18.75" x14ac:dyDescent="0.3">
      <c r="A25" s="87" t="s">
        <v>177</v>
      </c>
      <c r="B25" s="88" t="s">
        <v>24</v>
      </c>
      <c r="C25" s="63"/>
      <c r="D25" s="63"/>
      <c r="E25" s="64">
        <f t="shared" si="0"/>
        <v>0</v>
      </c>
      <c r="F25" s="63"/>
      <c r="G25" s="66">
        <f t="shared" si="1"/>
        <v>0</v>
      </c>
      <c r="H25" s="68"/>
      <c r="I25" s="69">
        <f t="shared" si="2"/>
        <v>0</v>
      </c>
    </row>
    <row r="26" spans="1:9" ht="18.75" x14ac:dyDescent="0.3">
      <c r="A26" s="87" t="s">
        <v>178</v>
      </c>
      <c r="B26" s="88" t="s">
        <v>24</v>
      </c>
      <c r="C26" s="63"/>
      <c r="D26" s="63"/>
      <c r="E26" s="64">
        <f t="shared" si="0"/>
        <v>0</v>
      </c>
      <c r="F26" s="63"/>
      <c r="G26" s="66">
        <f t="shared" si="1"/>
        <v>0</v>
      </c>
      <c r="H26" s="68"/>
      <c r="I26" s="69">
        <f t="shared" si="2"/>
        <v>0</v>
      </c>
    </row>
    <row r="27" spans="1:9" ht="18.75" x14ac:dyDescent="0.3">
      <c r="A27" s="87" t="s">
        <v>61</v>
      </c>
      <c r="B27" s="88" t="s">
        <v>24</v>
      </c>
      <c r="C27" s="63"/>
      <c r="D27" s="63"/>
      <c r="E27" s="64">
        <f t="shared" si="0"/>
        <v>0</v>
      </c>
      <c r="F27" s="63"/>
      <c r="G27" s="66">
        <f t="shared" si="1"/>
        <v>0</v>
      </c>
      <c r="H27" s="68"/>
      <c r="I27" s="69">
        <f t="shared" si="2"/>
        <v>0</v>
      </c>
    </row>
    <row r="28" spans="1:9" ht="18.75" x14ac:dyDescent="0.3">
      <c r="A28" s="87" t="s">
        <v>62</v>
      </c>
      <c r="B28" s="88" t="s">
        <v>24</v>
      </c>
      <c r="C28" s="63"/>
      <c r="D28" s="63"/>
      <c r="E28" s="64">
        <f t="shared" si="0"/>
        <v>0</v>
      </c>
      <c r="F28" s="63"/>
      <c r="G28" s="66">
        <f t="shared" si="1"/>
        <v>0</v>
      </c>
      <c r="H28" s="68"/>
      <c r="I28" s="69">
        <f t="shared" si="2"/>
        <v>0</v>
      </c>
    </row>
    <row r="29" spans="1:9" ht="18.75" x14ac:dyDescent="0.3">
      <c r="A29" s="87"/>
      <c r="B29" s="88"/>
      <c r="C29" s="63"/>
      <c r="D29" s="63"/>
      <c r="E29" s="64">
        <f t="shared" si="0"/>
        <v>0</v>
      </c>
      <c r="F29" s="63"/>
      <c r="G29" s="66">
        <f t="shared" si="1"/>
        <v>0</v>
      </c>
      <c r="H29" s="68"/>
      <c r="I29" s="69">
        <f t="shared" si="2"/>
        <v>0</v>
      </c>
    </row>
    <row r="30" spans="1:9" ht="18.75" x14ac:dyDescent="0.3">
      <c r="A30" s="87"/>
      <c r="B30" s="88"/>
      <c r="C30" s="63"/>
      <c r="D30" s="63"/>
      <c r="E30" s="64">
        <f t="shared" si="0"/>
        <v>0</v>
      </c>
      <c r="F30" s="63"/>
      <c r="G30" s="66">
        <f t="shared" si="1"/>
        <v>0</v>
      </c>
      <c r="H30" s="68"/>
      <c r="I30" s="69">
        <f t="shared" si="2"/>
        <v>0</v>
      </c>
    </row>
    <row r="31" spans="1:9" ht="18.75" x14ac:dyDescent="0.3">
      <c r="A31" s="87"/>
      <c r="B31" s="88"/>
      <c r="C31" s="63"/>
      <c r="D31" s="63"/>
      <c r="E31" s="64">
        <f t="shared" si="0"/>
        <v>0</v>
      </c>
      <c r="F31" s="63"/>
      <c r="G31" s="66">
        <f t="shared" si="1"/>
        <v>0</v>
      </c>
      <c r="H31" s="68"/>
      <c r="I31" s="69">
        <f t="shared" si="2"/>
        <v>0</v>
      </c>
    </row>
    <row r="32" spans="1:9" ht="18.75" x14ac:dyDescent="0.3">
      <c r="A32" s="87"/>
      <c r="B32" s="88"/>
      <c r="C32" s="63"/>
      <c r="D32" s="63"/>
      <c r="E32" s="64">
        <f t="shared" si="0"/>
        <v>0</v>
      </c>
      <c r="F32" s="63"/>
      <c r="G32" s="66">
        <f t="shared" si="1"/>
        <v>0</v>
      </c>
      <c r="H32" s="68"/>
      <c r="I32" s="69">
        <f t="shared" si="2"/>
        <v>0</v>
      </c>
    </row>
    <row r="33" spans="1:9" ht="18.75" x14ac:dyDescent="0.3">
      <c r="A33" s="87"/>
      <c r="B33" s="88"/>
      <c r="C33" s="63"/>
      <c r="D33" s="63"/>
      <c r="E33" s="64">
        <f t="shared" si="0"/>
        <v>0</v>
      </c>
      <c r="F33" s="63"/>
      <c r="G33" s="66">
        <f t="shared" si="1"/>
        <v>0</v>
      </c>
      <c r="H33" s="68"/>
      <c r="I33" s="69">
        <f t="shared" si="2"/>
        <v>0</v>
      </c>
    </row>
    <row r="34" spans="1:9" ht="18.75" x14ac:dyDescent="0.3">
      <c r="A34" s="87"/>
      <c r="B34" s="88"/>
      <c r="C34" s="63"/>
      <c r="D34" s="63"/>
      <c r="E34" s="64">
        <f t="shared" si="0"/>
        <v>0</v>
      </c>
      <c r="F34" s="63"/>
      <c r="G34" s="66">
        <f t="shared" si="1"/>
        <v>0</v>
      </c>
      <c r="H34" s="68"/>
      <c r="I34" s="69">
        <f t="shared" si="2"/>
        <v>0</v>
      </c>
    </row>
    <row r="35" spans="1:9" ht="18.75" x14ac:dyDescent="0.3">
      <c r="A35" s="87"/>
      <c r="B35" s="88"/>
      <c r="C35" s="63"/>
      <c r="D35" s="63"/>
      <c r="E35" s="64">
        <f t="shared" si="0"/>
        <v>0</v>
      </c>
      <c r="F35" s="63"/>
      <c r="G35" s="66">
        <f t="shared" si="1"/>
        <v>0</v>
      </c>
      <c r="H35" s="68"/>
      <c r="I35" s="69">
        <f t="shared" si="2"/>
        <v>0</v>
      </c>
    </row>
    <row r="36" spans="1:9" ht="18.75" x14ac:dyDescent="0.3">
      <c r="A36" s="87"/>
      <c r="B36" s="88"/>
      <c r="C36" s="63"/>
      <c r="D36" s="63"/>
      <c r="E36" s="64">
        <f t="shared" si="0"/>
        <v>0</v>
      </c>
      <c r="F36" s="63"/>
      <c r="G36" s="66">
        <f t="shared" si="1"/>
        <v>0</v>
      </c>
      <c r="H36" s="68"/>
      <c r="I36" s="69">
        <f t="shared" si="2"/>
        <v>0</v>
      </c>
    </row>
    <row r="37" spans="1:9" ht="18.75" x14ac:dyDescent="0.3">
      <c r="A37" s="87"/>
      <c r="B37" s="88"/>
      <c r="C37" s="63"/>
      <c r="D37" s="63"/>
      <c r="E37" s="64">
        <f t="shared" si="0"/>
        <v>0</v>
      </c>
      <c r="F37" s="63"/>
      <c r="G37" s="66">
        <f t="shared" si="1"/>
        <v>0</v>
      </c>
      <c r="H37" s="68"/>
      <c r="I37" s="69">
        <f t="shared" si="2"/>
        <v>0</v>
      </c>
    </row>
    <row r="38" spans="1:9" ht="18.75" x14ac:dyDescent="0.3">
      <c r="A38" s="87"/>
      <c r="B38" s="88"/>
      <c r="C38" s="63"/>
      <c r="D38" s="63"/>
      <c r="E38" s="64">
        <f t="shared" si="0"/>
        <v>0</v>
      </c>
      <c r="F38" s="63"/>
      <c r="G38" s="66">
        <f t="shared" si="1"/>
        <v>0</v>
      </c>
      <c r="H38" s="68"/>
      <c r="I38" s="69">
        <f t="shared" si="2"/>
        <v>0</v>
      </c>
    </row>
    <row r="39" spans="1:9" ht="18.75" x14ac:dyDescent="0.3">
      <c r="A39" s="87"/>
      <c r="B39" s="88"/>
      <c r="C39" s="63"/>
      <c r="D39" s="63"/>
      <c r="E39" s="64">
        <f t="shared" si="0"/>
        <v>0</v>
      </c>
      <c r="F39" s="63"/>
      <c r="G39" s="66">
        <f t="shared" si="1"/>
        <v>0</v>
      </c>
      <c r="H39" s="68"/>
      <c r="I39" s="69">
        <f t="shared" si="2"/>
        <v>0</v>
      </c>
    </row>
    <row r="40" spans="1:9" ht="18.75" x14ac:dyDescent="0.3">
      <c r="A40" s="87"/>
      <c r="B40" s="88"/>
      <c r="C40" s="63"/>
      <c r="D40" s="63"/>
      <c r="E40" s="64">
        <f t="shared" si="0"/>
        <v>0</v>
      </c>
      <c r="F40" s="63"/>
      <c r="G40" s="66">
        <f t="shared" si="1"/>
        <v>0</v>
      </c>
      <c r="H40" s="68"/>
      <c r="I40" s="69">
        <f t="shared" si="2"/>
        <v>0</v>
      </c>
    </row>
    <row r="41" spans="1:9" ht="18.75" x14ac:dyDescent="0.3">
      <c r="A41" s="87"/>
      <c r="B41" s="88"/>
      <c r="C41" s="63"/>
      <c r="D41" s="63"/>
      <c r="E41" s="64">
        <f t="shared" si="0"/>
        <v>0</v>
      </c>
      <c r="F41" s="63"/>
      <c r="G41" s="66">
        <f t="shared" si="1"/>
        <v>0</v>
      </c>
      <c r="H41" s="68"/>
      <c r="I41" s="69">
        <f t="shared" si="2"/>
        <v>0</v>
      </c>
    </row>
    <row r="42" spans="1:9" ht="18.75" x14ac:dyDescent="0.3">
      <c r="A42" s="87"/>
      <c r="B42" s="88"/>
      <c r="C42" s="63"/>
      <c r="D42" s="63"/>
      <c r="E42" s="64">
        <f t="shared" si="0"/>
        <v>0</v>
      </c>
      <c r="F42" s="63"/>
      <c r="G42" s="66">
        <f t="shared" si="1"/>
        <v>0</v>
      </c>
      <c r="H42" s="68"/>
      <c r="I42" s="69">
        <f t="shared" si="2"/>
        <v>0</v>
      </c>
    </row>
    <row r="43" spans="1:9" ht="18.75" x14ac:dyDescent="0.3">
      <c r="A43" s="87"/>
      <c r="B43" s="88"/>
      <c r="C43" s="63"/>
      <c r="D43" s="63"/>
      <c r="E43" s="64">
        <f t="shared" si="0"/>
        <v>0</v>
      </c>
      <c r="F43" s="63"/>
      <c r="G43" s="66">
        <f t="shared" si="1"/>
        <v>0</v>
      </c>
      <c r="H43" s="68"/>
      <c r="I43" s="69">
        <f t="shared" si="2"/>
        <v>0</v>
      </c>
    </row>
    <row r="44" spans="1:9" ht="18.75" x14ac:dyDescent="0.3">
      <c r="A44" s="87"/>
      <c r="B44" s="88"/>
      <c r="C44" s="63"/>
      <c r="D44" s="63"/>
      <c r="E44" s="64">
        <f t="shared" si="0"/>
        <v>0</v>
      </c>
      <c r="F44" s="63"/>
      <c r="G44" s="66">
        <f t="shared" si="1"/>
        <v>0</v>
      </c>
      <c r="H44" s="68"/>
      <c r="I44" s="69">
        <f t="shared" si="2"/>
        <v>0</v>
      </c>
    </row>
    <row r="45" spans="1:9" ht="18.75" x14ac:dyDescent="0.3">
      <c r="A45" s="87"/>
      <c r="B45" s="88"/>
      <c r="C45" s="63"/>
      <c r="D45" s="63"/>
      <c r="E45" s="64">
        <f t="shared" si="0"/>
        <v>0</v>
      </c>
      <c r="F45" s="63"/>
      <c r="G45" s="66">
        <f t="shared" si="1"/>
        <v>0</v>
      </c>
      <c r="H45" s="68"/>
      <c r="I45" s="69">
        <f t="shared" si="2"/>
        <v>0</v>
      </c>
    </row>
    <row r="46" spans="1:9" ht="18.75" x14ac:dyDescent="0.3">
      <c r="A46" s="87"/>
      <c r="B46" s="88"/>
      <c r="C46" s="63"/>
      <c r="D46" s="63"/>
      <c r="E46" s="64">
        <f t="shared" si="0"/>
        <v>0</v>
      </c>
      <c r="F46" s="63"/>
      <c r="G46" s="66">
        <f t="shared" si="1"/>
        <v>0</v>
      </c>
      <c r="H46" s="68"/>
      <c r="I46" s="69">
        <f t="shared" si="2"/>
        <v>0</v>
      </c>
    </row>
    <row r="47" spans="1:9" ht="18.75" x14ac:dyDescent="0.3">
      <c r="A47" s="87"/>
      <c r="B47" s="88"/>
      <c r="C47" s="63"/>
      <c r="D47" s="63"/>
      <c r="E47" s="64">
        <f t="shared" si="0"/>
        <v>0</v>
      </c>
      <c r="F47" s="63"/>
      <c r="G47" s="66">
        <f t="shared" si="1"/>
        <v>0</v>
      </c>
      <c r="H47" s="68"/>
      <c r="I47" s="69">
        <f t="shared" si="2"/>
        <v>0</v>
      </c>
    </row>
    <row r="48" spans="1:9" ht="18.75" x14ac:dyDescent="0.3">
      <c r="A48" s="87"/>
      <c r="B48" s="88"/>
      <c r="C48" s="63"/>
      <c r="D48" s="63"/>
      <c r="E48" s="64">
        <f t="shared" si="0"/>
        <v>0</v>
      </c>
      <c r="F48" s="63"/>
      <c r="G48" s="66">
        <f t="shared" si="1"/>
        <v>0</v>
      </c>
      <c r="H48" s="68"/>
      <c r="I48" s="69">
        <f t="shared" si="2"/>
        <v>0</v>
      </c>
    </row>
    <row r="49" spans="1:9" ht="18.75" x14ac:dyDescent="0.3">
      <c r="A49" s="87"/>
      <c r="B49" s="88"/>
      <c r="C49" s="63"/>
      <c r="D49" s="63"/>
      <c r="E49" s="64">
        <f t="shared" si="0"/>
        <v>0</v>
      </c>
      <c r="F49" s="63"/>
      <c r="G49" s="66">
        <f t="shared" si="1"/>
        <v>0</v>
      </c>
      <c r="H49" s="68"/>
      <c r="I49" s="69">
        <f t="shared" si="2"/>
        <v>0</v>
      </c>
    </row>
    <row r="50" spans="1:9" ht="18.75" x14ac:dyDescent="0.3">
      <c r="A50" s="87"/>
      <c r="B50" s="88"/>
      <c r="C50" s="63"/>
      <c r="D50" s="63"/>
      <c r="E50" s="64">
        <f t="shared" si="0"/>
        <v>0</v>
      </c>
      <c r="F50" s="63"/>
      <c r="G50" s="66">
        <f t="shared" si="1"/>
        <v>0</v>
      </c>
      <c r="H50" s="68"/>
      <c r="I50" s="69">
        <f t="shared" si="2"/>
        <v>0</v>
      </c>
    </row>
    <row r="51" spans="1:9" ht="18.75" x14ac:dyDescent="0.3">
      <c r="A51" s="87"/>
      <c r="B51" s="88"/>
      <c r="C51" s="63"/>
      <c r="D51" s="63"/>
      <c r="E51" s="64">
        <f t="shared" si="0"/>
        <v>0</v>
      </c>
      <c r="F51" s="63"/>
      <c r="G51" s="66">
        <f t="shared" si="1"/>
        <v>0</v>
      </c>
      <c r="H51" s="68"/>
      <c r="I51" s="69">
        <f t="shared" si="2"/>
        <v>0</v>
      </c>
    </row>
    <row r="52" spans="1:9" ht="18.75" x14ac:dyDescent="0.3">
      <c r="A52" s="87"/>
      <c r="B52" s="88"/>
      <c r="C52" s="63"/>
      <c r="D52" s="63"/>
      <c r="E52" s="64">
        <f t="shared" si="0"/>
        <v>0</v>
      </c>
      <c r="F52" s="63"/>
      <c r="G52" s="66">
        <f t="shared" si="1"/>
        <v>0</v>
      </c>
      <c r="H52" s="68"/>
      <c r="I52" s="69">
        <f t="shared" si="2"/>
        <v>0</v>
      </c>
    </row>
    <row r="53" spans="1:9" ht="18.75" x14ac:dyDescent="0.3">
      <c r="A53" s="87"/>
      <c r="B53" s="88"/>
      <c r="C53" s="63"/>
      <c r="D53" s="63"/>
      <c r="E53" s="64">
        <f t="shared" si="0"/>
        <v>0</v>
      </c>
      <c r="F53" s="63"/>
      <c r="G53" s="66">
        <f t="shared" si="1"/>
        <v>0</v>
      </c>
      <c r="H53" s="68"/>
      <c r="I53" s="69">
        <f t="shared" si="2"/>
        <v>0</v>
      </c>
    </row>
    <row r="54" spans="1:9" ht="18.75" x14ac:dyDescent="0.3">
      <c r="A54" s="87"/>
      <c r="B54" s="88"/>
      <c r="C54" s="63"/>
      <c r="D54" s="63"/>
      <c r="E54" s="64">
        <f t="shared" si="0"/>
        <v>0</v>
      </c>
      <c r="F54" s="63"/>
      <c r="G54" s="66">
        <f t="shared" si="1"/>
        <v>0</v>
      </c>
      <c r="H54" s="68"/>
      <c r="I54" s="69">
        <f t="shared" si="2"/>
        <v>0</v>
      </c>
    </row>
    <row r="55" spans="1:9" ht="18.75" x14ac:dyDescent="0.3">
      <c r="A55" s="87"/>
      <c r="B55" s="88"/>
      <c r="C55" s="63"/>
      <c r="D55" s="63"/>
      <c r="E55" s="64">
        <f t="shared" si="0"/>
        <v>0</v>
      </c>
      <c r="F55" s="63"/>
      <c r="G55" s="66">
        <f t="shared" si="1"/>
        <v>0</v>
      </c>
      <c r="H55" s="68"/>
      <c r="I55" s="69">
        <f t="shared" si="2"/>
        <v>0</v>
      </c>
    </row>
    <row r="56" spans="1:9" ht="18.75" x14ac:dyDescent="0.3">
      <c r="A56" s="87"/>
      <c r="B56" s="89"/>
      <c r="C56" s="63"/>
      <c r="D56" s="63"/>
      <c r="E56" s="64">
        <f t="shared" si="0"/>
        <v>0</v>
      </c>
      <c r="F56" s="63"/>
      <c r="G56" s="66">
        <f t="shared" si="1"/>
        <v>0</v>
      </c>
      <c r="H56" s="68"/>
      <c r="I56" s="69">
        <f t="shared" si="2"/>
        <v>0</v>
      </c>
    </row>
    <row r="57" spans="1:9" ht="18.75" x14ac:dyDescent="0.3">
      <c r="A57" s="87"/>
      <c r="B57" s="89"/>
      <c r="C57" s="63"/>
      <c r="D57" s="63"/>
      <c r="E57" s="64">
        <f t="shared" si="0"/>
        <v>0</v>
      </c>
      <c r="F57" s="63"/>
      <c r="G57" s="66">
        <f t="shared" si="1"/>
        <v>0</v>
      </c>
      <c r="H57" s="68"/>
      <c r="I57" s="69">
        <f t="shared" si="2"/>
        <v>0</v>
      </c>
    </row>
    <row r="58" spans="1:9" ht="18.75" x14ac:dyDescent="0.3">
      <c r="A58" s="87"/>
      <c r="B58" s="88"/>
      <c r="C58" s="63"/>
      <c r="D58" s="63"/>
      <c r="E58" s="64">
        <f t="shared" si="0"/>
        <v>0</v>
      </c>
      <c r="F58" s="63"/>
      <c r="G58" s="66">
        <f t="shared" si="1"/>
        <v>0</v>
      </c>
      <c r="H58" s="68"/>
      <c r="I58" s="69">
        <f t="shared" si="2"/>
        <v>0</v>
      </c>
    </row>
    <row r="59" spans="1:9" ht="18.75" x14ac:dyDescent="0.3">
      <c r="A59" s="87"/>
      <c r="B59" s="88"/>
      <c r="C59" s="63"/>
      <c r="D59" s="63"/>
      <c r="E59" s="64">
        <f t="shared" si="0"/>
        <v>0</v>
      </c>
      <c r="F59" s="63"/>
      <c r="G59" s="66">
        <f t="shared" si="1"/>
        <v>0</v>
      </c>
      <c r="H59" s="68"/>
      <c r="I59" s="69">
        <f t="shared" si="2"/>
        <v>0</v>
      </c>
    </row>
    <row r="60" spans="1:9" ht="18.75" x14ac:dyDescent="0.3">
      <c r="A60" s="87"/>
      <c r="B60" s="88"/>
      <c r="C60" s="63"/>
      <c r="D60" s="63"/>
      <c r="E60" s="64">
        <f t="shared" si="0"/>
        <v>0</v>
      </c>
      <c r="F60" s="63"/>
      <c r="G60" s="66">
        <f t="shared" si="1"/>
        <v>0</v>
      </c>
      <c r="H60" s="68"/>
      <c r="I60" s="69">
        <f t="shared" si="2"/>
        <v>0</v>
      </c>
    </row>
    <row r="61" spans="1:9" ht="18.75" x14ac:dyDescent="0.3">
      <c r="A61" s="87"/>
      <c r="B61" s="88"/>
      <c r="C61" s="63"/>
      <c r="D61" s="63"/>
      <c r="E61" s="64">
        <f t="shared" si="0"/>
        <v>0</v>
      </c>
      <c r="F61" s="63"/>
      <c r="G61" s="66">
        <f t="shared" si="1"/>
        <v>0</v>
      </c>
      <c r="H61" s="68"/>
      <c r="I61" s="69">
        <f t="shared" si="2"/>
        <v>0</v>
      </c>
    </row>
    <row r="62" spans="1:9" ht="18.75" x14ac:dyDescent="0.3">
      <c r="A62" s="87"/>
      <c r="B62" s="88"/>
      <c r="C62" s="63"/>
      <c r="D62" s="63"/>
      <c r="E62" s="64">
        <f t="shared" si="0"/>
        <v>0</v>
      </c>
      <c r="F62" s="63"/>
      <c r="G62" s="66">
        <f t="shared" si="1"/>
        <v>0</v>
      </c>
      <c r="H62" s="68"/>
      <c r="I62" s="69">
        <f t="shared" si="2"/>
        <v>0</v>
      </c>
    </row>
    <row r="63" spans="1:9" ht="18.75" x14ac:dyDescent="0.3">
      <c r="A63" s="87"/>
      <c r="B63" s="88"/>
      <c r="C63" s="63"/>
      <c r="D63" s="63"/>
      <c r="E63" s="64">
        <f t="shared" si="0"/>
        <v>0</v>
      </c>
      <c r="F63" s="63"/>
      <c r="G63" s="66">
        <f t="shared" si="1"/>
        <v>0</v>
      </c>
      <c r="H63" s="68"/>
      <c r="I63" s="69">
        <f t="shared" si="2"/>
        <v>0</v>
      </c>
    </row>
    <row r="64" spans="1:9" ht="18.75" x14ac:dyDescent="0.3">
      <c r="A64" s="87"/>
      <c r="B64" s="88"/>
      <c r="C64" s="63"/>
      <c r="D64" s="63"/>
      <c r="E64" s="64">
        <f t="shared" si="0"/>
        <v>0</v>
      </c>
      <c r="F64" s="63"/>
      <c r="G64" s="66">
        <f t="shared" si="1"/>
        <v>0</v>
      </c>
      <c r="H64" s="68"/>
      <c r="I64" s="69">
        <f t="shared" si="2"/>
        <v>0</v>
      </c>
    </row>
    <row r="65" spans="1:9" ht="18.75" x14ac:dyDescent="0.3">
      <c r="A65" s="87"/>
      <c r="B65" s="88"/>
      <c r="C65" s="63"/>
      <c r="D65" s="63"/>
      <c r="E65" s="64">
        <f t="shared" si="0"/>
        <v>0</v>
      </c>
      <c r="F65" s="63"/>
      <c r="G65" s="66">
        <f t="shared" si="1"/>
        <v>0</v>
      </c>
      <c r="H65" s="68"/>
      <c r="I65" s="69">
        <f t="shared" si="2"/>
        <v>0</v>
      </c>
    </row>
    <row r="66" spans="1:9" ht="18.75" x14ac:dyDescent="0.3">
      <c r="A66" s="87"/>
      <c r="B66" s="88"/>
      <c r="C66" s="63"/>
      <c r="D66" s="63"/>
      <c r="E66" s="64">
        <f>+C66+D66</f>
        <v>0</v>
      </c>
      <c r="F66" s="63"/>
      <c r="G66" s="66">
        <f t="shared" si="1"/>
        <v>0</v>
      </c>
      <c r="H66" s="68"/>
      <c r="I66" s="69">
        <f>+G66*H66</f>
        <v>0</v>
      </c>
    </row>
    <row r="67" spans="1:9" ht="18.75" x14ac:dyDescent="0.3">
      <c r="A67" s="87"/>
      <c r="B67" s="88"/>
      <c r="C67" s="63"/>
      <c r="D67" s="63"/>
      <c r="E67" s="64">
        <f t="shared" si="0"/>
        <v>0</v>
      </c>
      <c r="F67" s="63"/>
      <c r="G67" s="66">
        <f t="shared" si="1"/>
        <v>0</v>
      </c>
      <c r="H67" s="68"/>
      <c r="I67" s="69">
        <f t="shared" si="2"/>
        <v>0</v>
      </c>
    </row>
    <row r="68" spans="1:9" ht="18.75" x14ac:dyDescent="0.3">
      <c r="A68" s="109" t="s">
        <v>26</v>
      </c>
      <c r="B68" s="110"/>
      <c r="C68" s="52"/>
      <c r="D68" s="52"/>
      <c r="E68" s="65">
        <f>SUM(E20:E67)</f>
        <v>0</v>
      </c>
      <c r="F68" s="54"/>
      <c r="G68" s="67">
        <f>SUM(G20:G67)</f>
        <v>0</v>
      </c>
      <c r="H68" s="52"/>
      <c r="I68" s="70">
        <f>SUM(I20:I67)</f>
        <v>0</v>
      </c>
    </row>
    <row r="69" spans="1:9" x14ac:dyDescent="0.25">
      <c r="A69" s="18"/>
      <c r="B69" s="18"/>
      <c r="C69" s="18"/>
      <c r="D69" s="18"/>
      <c r="E69" s="18"/>
      <c r="F69" s="18"/>
      <c r="G69" s="18"/>
      <c r="H69" s="18"/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ht="15.75" x14ac:dyDescent="0.25">
      <c r="A73" s="62"/>
      <c r="B73" s="21"/>
      <c r="C73" s="22"/>
      <c r="D73" s="115"/>
      <c r="E73" s="115"/>
      <c r="F73" s="23"/>
      <c r="G73" s="115"/>
      <c r="H73" s="115"/>
    </row>
    <row r="74" spans="1:9" ht="15.75" x14ac:dyDescent="0.25">
      <c r="A74" s="24" t="s">
        <v>117</v>
      </c>
      <c r="B74" s="21"/>
      <c r="C74" s="21"/>
      <c r="D74" s="111" t="s">
        <v>2</v>
      </c>
      <c r="E74" s="111"/>
      <c r="F74" s="21"/>
      <c r="G74" s="111" t="s">
        <v>118</v>
      </c>
      <c r="H74" s="111"/>
    </row>
    <row r="75" spans="1:9" x14ac:dyDescent="0.25">
      <c r="A75" s="18"/>
      <c r="B75" s="18"/>
      <c r="C75" s="18"/>
      <c r="D75" s="18"/>
      <c r="E75" s="18"/>
      <c r="F75" s="18"/>
      <c r="G75" s="18"/>
      <c r="H75" s="18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</sheetData>
  <sheetProtection insertRows="0" deleteRows="0"/>
  <mergeCells count="9">
    <mergeCell ref="D74:E74"/>
    <mergeCell ref="G74:H74"/>
    <mergeCell ref="A1:H1"/>
    <mergeCell ref="A2:H2"/>
    <mergeCell ref="A3:H3"/>
    <mergeCell ref="A4:I4"/>
    <mergeCell ref="A68:B68"/>
    <mergeCell ref="D73:E73"/>
    <mergeCell ref="G73:H73"/>
  </mergeCells>
  <pageMargins left="0.70866141732283472" right="0.70866141732283472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 Almacen de Medicamentos</vt:lpstr>
      <vt:lpstr>Almacen de Suministros</vt:lpstr>
      <vt:lpstr>Almacen de Despensa</vt:lpstr>
      <vt:lpstr>Almacen de S. Limpieza</vt:lpstr>
      <vt:lpstr>' Almacen de Medicamentos'!Área_de_impresión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Dell</cp:lastModifiedBy>
  <cp:lastPrinted>2026-07-03T13:22:21Z</cp:lastPrinted>
  <dcterms:created xsi:type="dcterms:W3CDTF">2023-10-12T13:30:50Z</dcterms:created>
  <dcterms:modified xsi:type="dcterms:W3CDTF">2026-07-20T18:49:36Z</dcterms:modified>
</cp:coreProperties>
</file>