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firstSheet="2" activeTab="9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</sheets>
  <calcPr calcId="144525"/>
</workbook>
</file>

<file path=xl/calcChain.xml><?xml version="1.0" encoding="utf-8"?>
<calcChain xmlns="http://schemas.openxmlformats.org/spreadsheetml/2006/main">
  <c r="H61" i="10" l="1"/>
  <c r="H55" i="10"/>
  <c r="B80" i="10" l="1"/>
  <c r="H55" i="9" l="1"/>
  <c r="H50" i="9" l="1"/>
  <c r="B72" i="8" l="1"/>
  <c r="H55" i="8" l="1"/>
  <c r="H50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<sst xmlns="http://schemas.openxmlformats.org/spreadsheetml/2006/main" count="1984" uniqueCount="832">
  <si>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</si>
  <si>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</si>
  <si>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</si>
  <si>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</si>
  <si>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</si>
  <si>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</si>
  <si>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</si>
  <si>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</si>
  <si>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</si>
  <si>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</si>
  <si>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</si>
  <si>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</si>
  <si>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</si>
  <si>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</si>
  <si>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</si>
  <si>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</si>
  <si>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</si>
  <si>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</si>
  <si>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</si>
  <si>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</si>
  <si>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</si>
  <si>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</si>
  <si>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</si>
  <si>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</si>
  <si>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</si>
  <si>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</si>
  <si>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</si>
  <si>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</si>
  <si>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</si>
  <si>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</si>
  <si>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</si>
  <si>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</si>
  <si>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</si>
  <si>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</si>
  <si>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</si>
  <si>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</si>
  <si>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</si>
  <si>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</si>
  <si>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</si>
  <si>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</si>
  <si>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</si>
  <si>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</si>
  <si>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</si>
  <si>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</si>
  <si>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</si>
  <si>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</si>
  <si>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</si>
  <si>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</si>
  <si>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</si>
  <si>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</si>
  <si>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</si>
  <si>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</si>
  <si>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</si>
  <si>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</si>
  <si>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</si>
  <si>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</si>
  <si>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</si>
  <si>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</si>
  <si>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</si>
  <si>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</si>
  <si>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</si>
  <si>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</si>
  <si>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</si>
  <si>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</si>
  <si>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</si>
  <si>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</si>
  <si>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</si>
  <si>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</si>
  <si>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</si>
  <si>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</si>
  <si>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</si>
  <si>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</si>
  <si>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</si>
  <si>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</si>
  <si>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</si>
  <si>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</si>
  <si>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</si>
  <si>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</si>
  <si>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</si>
  <si>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</si>
  <si>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</si>
  <si>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</si>
  <si>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</si>
  <si>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</si>
  <si>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</si>
  <si>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</si>
  <si>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</si>
  <si>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</si>
  <si>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</si>
  <si>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</si>
  <si>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</si>
  <si>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</si>
  <si>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</si>
  <si>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</si>
  <si>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</si>
  <si>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</si>
  <si>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</si>
  <si>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</si>
  <si>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</si>
  <si>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</si>
  <si>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</si>
  <si>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</si>
  <si>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</si>
  <si>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</si>
  <si>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</si>
  <si>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</si>
  <si>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</si>
  <si>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</si>
  <si>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</si>
  <si>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</si>
  <si>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</si>
  <si>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</si>
  <si>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</si>
  <si>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</si>
  <si>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</si>
  <si>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</si>
  <si>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</si>
  <si>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</si>
  <si>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</si>
  <si>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</si>
  <si>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</si>
  <si>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</si>
  <si>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</si>
  <si>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</si>
  <si>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</si>
  <si>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</si>
  <si>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</si>
  <si>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</si>
  <si>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</si>
  <si>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</si>
  <si>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</si>
  <si>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</si>
  <si>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</si>
  <si>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</si>
  <si>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</si>
  <si>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</si>
  <si>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</si>
  <si>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</si>
  <si>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</si>
  <si>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</si>
  <si>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</si>
  <si>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</si>
  <si>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</si>
  <si>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</si>
  <si>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</si>
  <si>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</si>
  <si>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</si>
  <si>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</si>
  <si>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</si>
  <si>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</si>
  <si>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</si>
  <si>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</si>
  <si>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</si>
  <si>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</si>
  <si>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</si>
  <si>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</si>
  <si>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</si>
  <si>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</si>
  <si>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</si>
  <si>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</si>
  <si>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</si>
  <si>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</si>
  <si>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</si>
  <si>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</si>
  <si>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</si>
  <si>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</si>
  <si>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</si>
  <si>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</si>
  <si>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</si>
  <si>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</si>
  <si>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</si>
  <si>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</si>
  <si>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</si>
  <si>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</si>
  <si>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</si>
  <si>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</si>
  <si>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</si>
  <si>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</si>
  <si>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</si>
  <si>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</si>
  <si>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</si>
  <si>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</si>
  <si>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</si>
  <si>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</si>
  <si>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</si>
  <si>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</si>
  <si>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</si>
  <si>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</si>
  <si>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</si>
  <si>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</si>
  <si>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</si>
  <si>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</si>
  <si>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</si>
  <si>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</si>
  <si>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</si>
  <si>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</si>
  <si>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</si>
  <si>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</si>
  <si>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</si>
  <si>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</si>
  <si>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</si>
  <si>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</si>
  <si>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</si>
  <si>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</si>
  <si>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</si>
  <si>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</si>
  <si>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</si>
  <si>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</si>
  <si>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</si>
  <si>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</si>
  <si>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</si>
  <si>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</si>
  <si>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</si>
  <si>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</si>
  <si>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</si>
  <si>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</si>
  <si>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</si>
  <si>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</si>
  <si>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</si>
  <si>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</si>
  <si>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</si>
  <si>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</si>
  <si>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</si>
  <si>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</si>
  <si>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</si>
  <si>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</si>
  <si>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</si>
  <si>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</si>
  <si>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</si>
  <si>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</si>
  <si>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</si>
  <si>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</si>
  <si>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</si>
  <si>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</si>
  <si>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</si>
  <si>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</si>
  <si>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</si>
  <si>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</si>
  <si>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</si>
  <si>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</si>
  <si>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</si>
  <si>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</si>
  <si>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</si>
  <si>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</si>
  <si>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</si>
  <si>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</si>
  <si>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</si>
  <si>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</si>
  <si>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</si>
  <si>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</si>
  <si>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</si>
  <si>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</si>
  <si>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</si>
  <si>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</si>
  <si>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</si>
  <si>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</si>
  <si>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</si>
  <si>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</si>
  <si>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</si>
  <si>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</si>
  <si>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</si>
  <si>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</si>
  <si>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</si>
  <si>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</si>
  <si>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</si>
  <si>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</si>
  <si>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</si>
  <si>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</si>
  <si>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</si>
  <si>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</si>
  <si>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</si>
  <si>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</si>
  <si>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</si>
  <si>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</si>
  <si>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</si>
  <si>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</si>
  <si>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</si>
  <si>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</si>
  <si>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</si>
  <si>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</si>
  <si>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</si>
  <si>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</si>
  <si>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</si>
  <si>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</si>
  <si>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</si>
  <si>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</si>
  <si>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</si>
  <si>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</si>
  <si>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</si>
  <si>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</si>
  <si>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</si>
  <si>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</si>
  <si>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</si>
  <si>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</si>
  <si>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</si>
  <si>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</si>
  <si>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</si>
  <si>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</si>
  <si>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</si>
  <si>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</si>
  <si>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</si>
  <si>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</si>
  <si>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</si>
  <si>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</si>
  <si>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</si>
  <si>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</si>
  <si>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</si>
  <si>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</si>
  <si>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</si>
  <si>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</si>
  <si>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</si>
  <si>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</si>
  <si>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</si>
  <si>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</si>
  <si>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</si>
  <si>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</si>
  <si>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</si>
  <si>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</si>
  <si>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</si>
  <si>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</si>
  <si>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</si>
  <si>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</si>
  <si>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</si>
  <si>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</si>
  <si>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</si>
  <si>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</si>
  <si>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</si>
  <si>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</si>
  <si>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</si>
  <si>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</si>
  <si>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</si>
  <si>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</si>
  <si>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</si>
  <si>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</si>
  <si>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</si>
  <si>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</si>
  <si>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</si>
  <si>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</si>
  <si>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</si>
  <si>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</si>
  <si>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</si>
  <si>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</si>
  <si>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</si>
  <si>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</si>
  <si>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</si>
  <si>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</si>
  <si>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</si>
  <si>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</si>
  <si>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</si>
  <si>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</si>
  <si>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</si>
  <si>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</si>
  <si>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</si>
  <si>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</si>
  <si>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</si>
  <si>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</si>
  <si>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</si>
  <si>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</si>
  <si>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</si>
  <si>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</si>
  <si>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</si>
  <si>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</si>
  <si>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</si>
  <si>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</si>
  <si>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</si>
  <si>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</si>
  <si>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</si>
  <si>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</si>
  <si>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</si>
  <si>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</si>
  <si>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</si>
  <si>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</si>
  <si>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</si>
  <si>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</si>
  <si>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</si>
  <si>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</si>
  <si>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</si>
  <si>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</si>
  <si>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</si>
  <si>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</si>
  <si>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</si>
  <si>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</si>
  <si>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</si>
  <si>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</si>
  <si>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</si>
  <si>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</si>
  <si>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</si>
  <si>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</si>
  <si>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</si>
  <si>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</si>
  <si>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</si>
  <si>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</si>
  <si>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</si>
  <si>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</si>
  <si>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</si>
  <si>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</si>
  <si>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</si>
  <si>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</si>
  <si>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</si>
  <si>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</si>
  <si>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</si>
  <si>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</si>
  <si>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</si>
  <si>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</si>
  <si>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</si>
  <si>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</si>
  <si>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</si>
  <si>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</si>
  <si>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</si>
  <si>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</si>
  <si>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</si>
  <si>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</si>
  <si>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</si>
  <si>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</si>
  <si>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</si>
  <si>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</si>
  <si>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</si>
  <si>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</si>
  <si>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</si>
  <si>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</si>
  <si>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</si>
  <si>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</si>
  <si>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</si>
  <si>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</si>
  <si>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</si>
  <si>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</si>
  <si>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</si>
  <si>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</si>
  <si>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</si>
  <si>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</si>
  <si>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</si>
  <si>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</si>
  <si>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</si>
  <si>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</si>
  <si>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</si>
  <si>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</si>
  <si>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</si>
  <si>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</si>
  <si>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</si>
  <si>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</si>
  <si>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</si>
  <si>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</si>
  <si>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</si>
  <si>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</si>
  <si>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</si>
  <si>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</si>
  <si>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</si>
  <si>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</si>
  <si>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</si>
  <si>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</si>
  <si>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</si>
  <si>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</si>
  <si>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</si>
  <si>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</si>
  <si>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</si>
  <si>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</si>
  <si>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</si>
  <si>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</si>
  <si>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</si>
  <si>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</si>
  <si>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</si>
  <si>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</si>
  <si>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</si>
  <si>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</si>
  <si>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</si>
  <si>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</si>
  <si>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</si>
  <si>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</si>
  <si>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</si>
  <si>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</si>
  <si>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</si>
  <si>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</si>
  <si>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</si>
  <si>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</si>
  <si>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</si>
  <si>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</si>
  <si>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</si>
  <si>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</si>
  <si>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</si>
  <si>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</si>
  <si>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</si>
  <si>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</si>
  <si>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</si>
  <si>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</si>
  <si>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</si>
  <si>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</si>
  <si>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</si>
  <si>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</si>
  <si>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</si>
  <si>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</si>
  <si>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</si>
  <si>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</si>
  <si>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</si>
  <si>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</si>
  <si>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</si>
  <si>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</si>
  <si>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</si>
  <si>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</si>
  <si>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</si>
  <si>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</si>
  <si>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</si>
  <si>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</si>
  <si>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</si>
  <si>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</si>
  <si>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</si>
  <si>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</si>
  <si>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</si>
  <si>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</si>
  <si>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</si>
  <si>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</si>
  <si>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</si>
  <si>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</si>
  <si>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</si>
  <si>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</si>
  <si>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</si>
  <si>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</si>
  <si>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</si>
  <si>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</si>
  <si>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</si>
  <si>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</si>
  <si>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</si>
  <si>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</si>
  <si>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</si>
  <si>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</si>
  <si>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</si>
  <si>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</si>
  <si>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</si>
  <si>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</si>
  <si>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</si>
  <si>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</si>
  <si>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</si>
  <si>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</si>
  <si>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</si>
  <si>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</si>
  <si>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</si>
  <si>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</si>
  <si>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</si>
  <si>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</si>
  <si>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</si>
  <si>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</si>
  <si>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</si>
  <si>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</si>
  <si>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</si>
  <si>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</si>
  <si>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</si>
  <si>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</si>
  <si>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</si>
  <si>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</si>
  <si>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</si>
  <si>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</si>
  <si>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</si>
  <si>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</si>
  <si>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</si>
  <si>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</si>
  <si>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</si>
  <si>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</si>
  <si>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</si>
  <si>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</si>
  <si>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</si>
  <si>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</si>
  <si>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</si>
  <si>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</si>
  <si>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</si>
  <si>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</si>
  <si>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</si>
  <si>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</si>
  <si>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</si>
  <si>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</si>
  <si>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</si>
  <si>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</si>
  <si>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</si>
  <si>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</si>
  <si>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</si>
  <si>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</si>
  <si>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</si>
  <si>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</si>
  <si>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</si>
  <si>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</si>
  <si>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</si>
  <si>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</si>
  <si>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</si>
  <si>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</si>
  <si>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</si>
  <si>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</si>
  <si>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</si>
  <si>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</si>
  <si>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</si>
  <si>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</si>
  <si>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</si>
  <si>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</si>
  <si>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</si>
  <si>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</si>
  <si>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</si>
  <si>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</si>
  <si>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</si>
  <si>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</si>
  <si>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</si>
  <si>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</si>
  <si>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</si>
  <si>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</si>
  <si>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</si>
  <si>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</si>
  <si>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</si>
  <si>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</si>
  <si>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</si>
  <si>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</si>
  <si>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</si>
  <si>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</si>
  <si>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</si>
  <si>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</si>
  <si>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</si>
  <si>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</si>
  <si>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</si>
  <si>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</si>
  <si>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</si>
  <si>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</si>
  <si>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</si>
  <si>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</si>
  <si>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</si>
  <si>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</si>
  <si>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</si>
  <si>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</si>
  <si>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</si>
  <si>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</si>
  <si>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</si>
  <si>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</si>
  <si>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</si>
  <si>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</si>
  <si>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</si>
  <si>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</si>
  <si>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</si>
  <si>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</si>
  <si>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</si>
  <si>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</si>
  <si>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</si>
  <si>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</si>
  <si>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</si>
  <si>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</si>
  <si>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</si>
  <si>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</si>
  <si>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</si>
  <si>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</si>
  <si>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</si>
  <si>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</si>
  <si>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</si>
  <si>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</si>
  <si>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</si>
  <si>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</si>
  <si>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</si>
  <si>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</si>
  <si>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</si>
  <si>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</si>
  <si>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</si>
  <si>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</si>
  <si>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</si>
  <si>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</si>
  <si>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</si>
  <si>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</si>
  <si>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</si>
  <si>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</si>
  <si>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</si>
  <si>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</si>
  <si>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</si>
  <si>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</si>
  <si>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</si>
  <si>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</si>
  <si>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</si>
  <si>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</si>
  <si>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</si>
  <si>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</si>
  <si>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</si>
  <si>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</si>
  <si>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</si>
  <si>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</si>
  <si>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</si>
  <si>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</si>
  <si>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</si>
  <si>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</si>
  <si>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</si>
  <si>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</si>
  <si>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</si>
  <si>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</si>
  <si>
    <t>01 AL  Septiembre 30 del año 2023</t>
  </si>
  <si>
    <t>MARCELL NAYETTI GUZMAN</t>
  </si>
  <si>
    <t>SERV. MESETAS PARA AREA DE BANCO SANGRE</t>
  </si>
  <si>
    <t>B1500001851</t>
  </si>
  <si>
    <t xml:space="preserve"> FERRETERIA MADETECO</t>
  </si>
  <si>
    <t>B1500003898</t>
  </si>
  <si>
    <t>*00073</t>
  </si>
  <si>
    <t>B1500001575</t>
  </si>
  <si>
    <t>JEAN CARLOS BASULCA</t>
  </si>
  <si>
    <t>*00074</t>
  </si>
  <si>
    <t>B150000003</t>
  </si>
  <si>
    <t>BRYMADA SRL</t>
  </si>
  <si>
    <t>COMP MATERIALES LIMPIEZA</t>
  </si>
  <si>
    <t>*00075</t>
  </si>
  <si>
    <t>B1500001925</t>
  </si>
  <si>
    <t xml:space="preserve">RAMIREZ &amp; MOJICA </t>
  </si>
  <si>
    <t>COMP MATERIALES DE OFICINA</t>
  </si>
  <si>
    <t>*00076</t>
  </si>
  <si>
    <t>B1500000767</t>
  </si>
  <si>
    <t>B1500017088</t>
  </si>
  <si>
    <t>B1500002237</t>
  </si>
  <si>
    <t>COMP COMBUSTIBLES</t>
  </si>
  <si>
    <t>B1500000188</t>
  </si>
  <si>
    <t>WORLD  TELEVISION</t>
  </si>
  <si>
    <t>SERV CONGRESO P/R MED. AREA EMERGENCIA</t>
  </si>
  <si>
    <t>B1500002963</t>
  </si>
  <si>
    <t>B1500053817</t>
  </si>
  <si>
    <t>SERV TELEFONICO (FLOTA)</t>
  </si>
  <si>
    <t>B1500000131</t>
  </si>
  <si>
    <t>B1500003085</t>
  </si>
  <si>
    <t xml:space="preserve">COMPR MEDICAMENTOS Y UTILES MEN. MED </t>
  </si>
  <si>
    <t>*00077</t>
  </si>
  <si>
    <t>B1500001728</t>
  </si>
  <si>
    <t>COMP MAQUINA SELLADORA P/R AREA SUPLIDO</t>
  </si>
  <si>
    <t>B1500002071</t>
  </si>
  <si>
    <t>B1500003320</t>
  </si>
  <si>
    <t>B1500003316</t>
  </si>
  <si>
    <t>B1500003319</t>
  </si>
  <si>
    <t>B1500003318</t>
  </si>
  <si>
    <t>B1500003317</t>
  </si>
  <si>
    <t>B1500001947</t>
  </si>
  <si>
    <t>B1500000013</t>
  </si>
  <si>
    <t>MENBESA , S.R.L</t>
  </si>
  <si>
    <t>SERV, MANTENIMIENTO AIRE EMERG LG</t>
  </si>
  <si>
    <t>LEROMED, PHARMA SRL</t>
  </si>
  <si>
    <t xml:space="preserve">IMPRESOS BANILEJOS </t>
  </si>
  <si>
    <t>B1500001892</t>
  </si>
  <si>
    <t xml:space="preserve"> FR</t>
  </si>
  <si>
    <t>COMP MEDICAMENTOS Y UTILES MEN MED QUIRU</t>
  </si>
  <si>
    <t>B1500003170</t>
  </si>
  <si>
    <t xml:space="preserve">REP RX DRGEM TOPAZ ESTACIONARIO </t>
  </si>
  <si>
    <t>B150005788</t>
  </si>
  <si>
    <t>COMP REACTIVO MAQUNA QUIMICA Y MEDONIC</t>
  </si>
  <si>
    <t>B1500000001</t>
  </si>
  <si>
    <t>E450000021393</t>
  </si>
  <si>
    <t>SERVI LINNEAS TELEFONICA</t>
  </si>
  <si>
    <t>B1500012237</t>
  </si>
  <si>
    <t>COMPRAS REACTIVO MAQUINA  HEMOGRAMAS</t>
  </si>
  <si>
    <t>B1500000289</t>
  </si>
  <si>
    <t>COMP OXIGENO MEDICO</t>
  </si>
  <si>
    <t>B1500002347</t>
  </si>
  <si>
    <t>FARMACIA LOS MELONES</t>
  </si>
  <si>
    <t>COMP MECIAMENTOS P/R PACIENTES INT SENASA</t>
  </si>
  <si>
    <t>PANADERIA GUAZUPAN</t>
  </si>
  <si>
    <t>01 AL  Octubre 31 del año 2023</t>
  </si>
  <si>
    <t>SUPER ESTACION 1RA DEL SUR</t>
  </si>
  <si>
    <t>PRODUCTOS VEG GUZMAN UREÑA</t>
  </si>
  <si>
    <t>YAREY</t>
  </si>
  <si>
    <t>SUPERMERCADO LA MARAVILLITA</t>
  </si>
  <si>
    <t>RONAJUS  FARMACEUTICA SRL</t>
  </si>
  <si>
    <t>AYUNTAMIENTO</t>
  </si>
  <si>
    <t>JULIO PEÑA MULTICERVIS</t>
  </si>
  <si>
    <t>ILUTES SRL</t>
  </si>
  <si>
    <t>LABORATORIO CLINICOS PATRIAS RIVAS</t>
  </si>
  <si>
    <t xml:space="preserve">FERRETERIA LOS COMPRADRES </t>
  </si>
  <si>
    <t>B1500002252</t>
  </si>
  <si>
    <t xml:space="preserve">COMPRAS COMBUSTIBLES </t>
  </si>
  <si>
    <t>B1500001635</t>
  </si>
  <si>
    <t>B1500054533</t>
  </si>
  <si>
    <t>SERVICIO FLOTAS TELEFONICAS</t>
  </si>
  <si>
    <t>B1500000389</t>
  </si>
  <si>
    <t>B1500000797</t>
  </si>
  <si>
    <t>COMPPRAS ALIMENTOS (VEGET, VIVERES EMBT)</t>
  </si>
  <si>
    <t>B1500023308</t>
  </si>
  <si>
    <t>B1500000960</t>
  </si>
  <si>
    <t>REFRICENTRO GABY S.R.L</t>
  </si>
  <si>
    <t>COMPRA MATERIALES REFRIGERACION</t>
  </si>
  <si>
    <t>B1500000139</t>
  </si>
  <si>
    <t>COMPRA MATERIALES LIMPIEZA</t>
  </si>
  <si>
    <t>B1500017349</t>
  </si>
  <si>
    <t>B1500017406</t>
  </si>
  <si>
    <t>B1500003326</t>
  </si>
  <si>
    <t>B1500000135</t>
  </si>
  <si>
    <t>COMPRA ALIMENTOS (CARNES POLLO)</t>
  </si>
  <si>
    <t>B1500001968</t>
  </si>
  <si>
    <t>SERVICIOS ANALISTICAS PACIENTES ASEGURADO</t>
  </si>
  <si>
    <t>B1500023419</t>
  </si>
  <si>
    <t>B1500001996</t>
  </si>
  <si>
    <t>COMPRA MATERIAES INFORMATICA</t>
  </si>
  <si>
    <t>JOSE LUIS HERNANDEZ</t>
  </si>
  <si>
    <t>REPARACION ACENSOR DE ESTE CENTRO HOSPITAL</t>
  </si>
  <si>
    <t>B1500000358</t>
  </si>
  <si>
    <t>SERVICIOS PROGRAMA INFORMATICA</t>
  </si>
  <si>
    <t>B1500003922</t>
  </si>
  <si>
    <t>B1500002955</t>
  </si>
  <si>
    <t>GRUPO FARMACEUTICO CAR-M</t>
  </si>
  <si>
    <t>COMPRA UTILES MENORES  MEDICOS QUIRURGICOS</t>
  </si>
  <si>
    <t>*097</t>
  </si>
  <si>
    <t>*098</t>
  </si>
  <si>
    <t>B1500001083</t>
  </si>
  <si>
    <t>*099</t>
  </si>
  <si>
    <t>B1500003188</t>
  </si>
  <si>
    <t>*092</t>
  </si>
  <si>
    <t>B1500000450</t>
  </si>
  <si>
    <t>HOSPIFAR, SRL</t>
  </si>
  <si>
    <t>*093</t>
  </si>
  <si>
    <t>*94</t>
  </si>
  <si>
    <t>B1500001078</t>
  </si>
  <si>
    <t>B1500000999</t>
  </si>
  <si>
    <t>*095</t>
  </si>
  <si>
    <t>*096</t>
  </si>
  <si>
    <t>B1500003189</t>
  </si>
  <si>
    <t>B1500001082</t>
  </si>
  <si>
    <t>B1500001213</t>
  </si>
  <si>
    <t>COMPRA  UTILES MENORES MEDICOS QUIRURGICOS</t>
  </si>
  <si>
    <t>*080</t>
  </si>
  <si>
    <t>*081</t>
  </si>
  <si>
    <t>*082</t>
  </si>
  <si>
    <t>B1500001875</t>
  </si>
  <si>
    <t>EPX DOMINICANA</t>
  </si>
  <si>
    <t>COMPRA UTILES MENORES MEDICOS QUIRURGICOS</t>
  </si>
  <si>
    <t>B1500001214</t>
  </si>
  <si>
    <t>B1500001906</t>
  </si>
  <si>
    <t>B1500000138</t>
  </si>
  <si>
    <t>*089</t>
  </si>
  <si>
    <t>COMPRAD MEDICAMENTOS</t>
  </si>
  <si>
    <t>B1500001905</t>
  </si>
  <si>
    <t>*091</t>
  </si>
  <si>
    <t>B1500003328</t>
  </si>
  <si>
    <t>B1500003330</t>
  </si>
  <si>
    <t>B1500003331</t>
  </si>
  <si>
    <t>B1500001944</t>
  </si>
  <si>
    <t>E450000023894</t>
  </si>
  <si>
    <t>B1500003332</t>
  </si>
  <si>
    <t>*001</t>
  </si>
  <si>
    <t>COMPRA ALMUERZO P/R PERSONAL SNS</t>
  </si>
  <si>
    <t>B1500023545</t>
  </si>
  <si>
    <t>COMPRA UTILES VARIOS</t>
  </si>
  <si>
    <t>TOTAL: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</si>
  <si>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ORDENES DE COMPRAS DEL PORTAL HUBO UN SALTO DE NUMERO DE SECUENCIA EL PORTAL TRANSACCIONAL ESTA PRESENTANDO PROBLEMAS EN LA PLATAFORMA DEL 06/10/2023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</si>
</sst>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  <numFmt numFmtId="167" formatCode="&quot;RD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0" fillId="0" borderId="0" xfId="0" applyNumberFormat="1"/>
    <xf numFmtId="44" fontId="0" fillId="0" borderId="0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0" fillId="0" borderId="1" xfId="0" applyNumberFormat="1" applyFont="1" applyBorder="1"/>
    <xf numFmtId="167" fontId="11" fillId="0" borderId="1" xfId="0" applyNumberFormat="1" applyFont="1" applyBorder="1"/>
    <xf numFmtId="167" fontId="11" fillId="0" borderId="0" xfId="0" applyNumberFormat="1" applyFont="1" applyBorder="1"/>
    <xf numFmtId="165" fontId="12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167" fontId="0" fillId="0" borderId="0" xfId="0" applyNumberFormat="1"/>
    <xf numFmtId="165" fontId="10" fillId="2" borderId="7" xfId="0" applyNumberFormat="1" applyFont="1" applyFill="1" applyBorder="1" applyAlignment="1">
      <alignment horizontal="left"/>
    </xf>
    <xf numFmtId="44" fontId="10" fillId="2" borderId="1" xfId="1" applyNumberFormat="1" applyFont="1" applyFill="1" applyBorder="1" applyAlignment="1"/>
    <xf numFmtId="167" fontId="0" fillId="2" borderId="0" xfId="0" applyNumberFormat="1" applyFill="1"/>
    <xf numFmtId="167" fontId="1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29634</xdr:colOff>
      <xdr:row>0</xdr:row>
      <xdr:rowOff>38100</xdr:rowOff>
    </xdr:from>
    <xdr:to>
      <xdr:col>1</xdr:col>
      <xdr:colOff>1084399</xdr:colOff>
      <xdr:row>3</xdr:row>
      <xdr:rowOff>78921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4" y="381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788065</xdr:colOff>
      <xdr:row>4</xdr:row>
      <xdr:rowOff>3779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16540</xdr:colOff>
      <xdr:row>4</xdr:row>
      <xdr:rowOff>3779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809625</xdr:colOff>
      <xdr:row>1</xdr:row>
      <xdr:rowOff>76200</xdr:rowOff>
    </xdr:from>
    <xdr:to>
      <xdr:col>2</xdr:col>
      <xdr:colOff>781050</xdr:colOff>
      <xdr:row>6</xdr:row>
      <xdr:rowOff>175229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647700"/>
          <a:ext cx="2266950" cy="1051529"/>
        </a:xfrm>
        <a:prstGeom prst="rect">
          <a:avLst/>
        </a:prstGeom>
      </xdr:spPr>
    </xdr:pic>
    <xdr:clientData/>
  </xdr:twoCellAnchor>
  <xdr:twoCellAnchor>
    <xdr:from>
      <xdr:col>5</xdr:col>
      <xdr:colOff>1266825</xdr:colOff>
      <xdr:row>1</xdr:row>
      <xdr:rowOff>171450</xdr:rowOff>
    </xdr:from>
    <xdr:to>
      <xdr:col>7</xdr:col>
      <xdr:colOff>520065</xdr:colOff>
      <xdr:row>6</xdr:row>
      <xdr:rowOff>108585</xdr:rowOff>
    </xdr:to>
    <xdr:grpSp>
      <xdr:nvGrpSpPr>
        <xdr:cNvPr id="11" name="10 Grupo"/>
        <xdr:cNvGrpSpPr>
          <a:grpSpLocks/>
        </xdr:cNvGrpSpPr>
      </xdr:nvGrpSpPr>
      <xdr:grpSpPr bwMode="auto">
        <a:xfrm>
          <a:off x="7381875" y="361950"/>
          <a:ext cx="2253615" cy="889635"/>
          <a:chOff x="0" y="0"/>
          <a:chExt cx="4669" cy="866"/>
        </a:xfrm>
      </xdr:grpSpPr>
      <xdr:pic>
        <xdr:nvPicPr>
          <xdr:cNvPr id="12" name="Picture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4" y="85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3" name="Picture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5" y="573"/>
            <a:ext cx="324" cy="2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Freeform 13"/>
          <xdr:cNvSpPr>
            <a:spLocks/>
          </xdr:cNvSpPr>
        </xdr:nvSpPr>
        <xdr:spPr bwMode="auto">
          <a:xfrm>
            <a:off x="0" y="0"/>
            <a:ext cx="432" cy="865"/>
          </a:xfrm>
          <a:custGeom>
            <a:avLst/>
            <a:gdLst>
              <a:gd name="T0" fmla="*/ 119 w 432"/>
              <a:gd name="T1" fmla="*/ 0 h 865"/>
              <a:gd name="T2" fmla="*/ 53 w 432"/>
              <a:gd name="T3" fmla="*/ 19 h 865"/>
              <a:gd name="T4" fmla="*/ 9 w 432"/>
              <a:gd name="T5" fmla="*/ 73 h 865"/>
              <a:gd name="T6" fmla="*/ 0 w 432"/>
              <a:gd name="T7" fmla="*/ 119 h 865"/>
              <a:gd name="T8" fmla="*/ 0 w 432"/>
              <a:gd name="T9" fmla="*/ 748 h 865"/>
              <a:gd name="T10" fmla="*/ 21 w 432"/>
              <a:gd name="T11" fmla="*/ 814 h 865"/>
              <a:gd name="T12" fmla="*/ 73 w 432"/>
              <a:gd name="T13" fmla="*/ 856 h 865"/>
              <a:gd name="T14" fmla="*/ 119 w 432"/>
              <a:gd name="T15" fmla="*/ 865 h 865"/>
              <a:gd name="T16" fmla="*/ 134 w 432"/>
              <a:gd name="T17" fmla="*/ 864 h 865"/>
              <a:gd name="T18" fmla="*/ 194 w 432"/>
              <a:gd name="T19" fmla="*/ 838 h 865"/>
              <a:gd name="T20" fmla="*/ 235 w 432"/>
              <a:gd name="T21" fmla="*/ 774 h 865"/>
              <a:gd name="T22" fmla="*/ 238 w 432"/>
              <a:gd name="T23" fmla="*/ 752 h 865"/>
              <a:gd name="T24" fmla="*/ 237 w 432"/>
              <a:gd name="T25" fmla="*/ 484 h 865"/>
              <a:gd name="T26" fmla="*/ 217 w 432"/>
              <a:gd name="T27" fmla="*/ 474 h 865"/>
              <a:gd name="T28" fmla="*/ 208 w 432"/>
              <a:gd name="T29" fmla="*/ 467 h 865"/>
              <a:gd name="T30" fmla="*/ 200 w 432"/>
              <a:gd name="T31" fmla="*/ 459 h 865"/>
              <a:gd name="T32" fmla="*/ 271 w 432"/>
              <a:gd name="T33" fmla="*/ 471 h 865"/>
              <a:gd name="T34" fmla="*/ 333 w 432"/>
              <a:gd name="T35" fmla="*/ 463 h 865"/>
              <a:gd name="T36" fmla="*/ 387 w 432"/>
              <a:gd name="T37" fmla="*/ 434 h 865"/>
              <a:gd name="T38" fmla="*/ 432 w 432"/>
              <a:gd name="T39" fmla="*/ 384 h 865"/>
              <a:gd name="T40" fmla="*/ 364 w 432"/>
              <a:gd name="T41" fmla="*/ 403 h 865"/>
              <a:gd name="T42" fmla="*/ 308 w 432"/>
              <a:gd name="T43" fmla="*/ 407 h 865"/>
              <a:gd name="T44" fmla="*/ 266 w 432"/>
              <a:gd name="T45" fmla="*/ 396 h 865"/>
              <a:gd name="T46" fmla="*/ 238 w 432"/>
              <a:gd name="T47" fmla="*/ 368 h 865"/>
              <a:gd name="T48" fmla="*/ 238 w 432"/>
              <a:gd name="T49" fmla="*/ 119 h 865"/>
              <a:gd name="T50" fmla="*/ 235 w 432"/>
              <a:gd name="T51" fmla="*/ 95 h 865"/>
              <a:gd name="T52" fmla="*/ 202 w 432"/>
              <a:gd name="T53" fmla="*/ 34 h 865"/>
              <a:gd name="T54" fmla="*/ 142 w 432"/>
              <a:gd name="T55" fmla="*/ 2 h 865"/>
              <a:gd name="T56" fmla="*/ 119 w 432"/>
              <a:gd name="T57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432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2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5" name="Freeform 14"/>
          <xdr:cNvSpPr>
            <a:spLocks/>
          </xdr:cNvSpPr>
        </xdr:nvSpPr>
        <xdr:spPr bwMode="auto">
          <a:xfrm>
            <a:off x="250" y="1"/>
            <a:ext cx="451" cy="865"/>
          </a:xfrm>
          <a:custGeom>
            <a:avLst/>
            <a:gdLst>
              <a:gd name="T0" fmla="+- 0 582 250"/>
              <a:gd name="T1" fmla="*/ T0 w 451"/>
              <a:gd name="T2" fmla="+- 0 1 1"/>
              <a:gd name="T3" fmla="*/ 1 h 865"/>
              <a:gd name="T4" fmla="+- 0 516 250"/>
              <a:gd name="T5" fmla="*/ T4 w 451"/>
              <a:gd name="T6" fmla="+- 0 20 1"/>
              <a:gd name="T7" fmla="*/ 20 h 865"/>
              <a:gd name="T8" fmla="+- 0 472 250"/>
              <a:gd name="T9" fmla="*/ T8 w 451"/>
              <a:gd name="T10" fmla="+- 0 74 1"/>
              <a:gd name="T11" fmla="*/ 74 h 865"/>
              <a:gd name="T12" fmla="+- 0 463 250"/>
              <a:gd name="T13" fmla="*/ T12 w 451"/>
              <a:gd name="T14" fmla="+- 0 120 1"/>
              <a:gd name="T15" fmla="*/ 120 h 865"/>
              <a:gd name="T16" fmla="+- 0 464 250"/>
              <a:gd name="T17" fmla="*/ T16 w 451"/>
              <a:gd name="T18" fmla="+- 0 367 1"/>
              <a:gd name="T19" fmla="*/ 367 h 865"/>
              <a:gd name="T20" fmla="+- 0 429 250"/>
              <a:gd name="T21" fmla="*/ T20 w 451"/>
              <a:gd name="T22" fmla="+- 0 422 1"/>
              <a:gd name="T23" fmla="*/ 422 h 865"/>
              <a:gd name="T24" fmla="+- 0 382 250"/>
              <a:gd name="T25" fmla="*/ T24 w 451"/>
              <a:gd name="T26" fmla="+- 0 464 1"/>
              <a:gd name="T27" fmla="*/ 464 h 865"/>
              <a:gd name="T28" fmla="+- 0 322 250"/>
              <a:gd name="T29" fmla="*/ T28 w 451"/>
              <a:gd name="T30" fmla="+- 0 491 1"/>
              <a:gd name="T31" fmla="*/ 491 h 865"/>
              <a:gd name="T32" fmla="+- 0 250 250"/>
              <a:gd name="T33" fmla="*/ T32 w 451"/>
              <a:gd name="T34" fmla="+- 0 506 1"/>
              <a:gd name="T35" fmla="*/ 506 h 865"/>
              <a:gd name="T36" fmla="+- 0 306 250"/>
              <a:gd name="T37" fmla="*/ T36 w 451"/>
              <a:gd name="T38" fmla="+- 0 526 1"/>
              <a:gd name="T39" fmla="*/ 526 h 865"/>
              <a:gd name="T40" fmla="+- 0 366 250"/>
              <a:gd name="T41" fmla="*/ T40 w 451"/>
              <a:gd name="T42" fmla="+- 0 527 1"/>
              <a:gd name="T43" fmla="*/ 527 h 865"/>
              <a:gd name="T44" fmla="+- 0 430 250"/>
              <a:gd name="T45" fmla="*/ T44 w 451"/>
              <a:gd name="T46" fmla="+- 0 507 1"/>
              <a:gd name="T47" fmla="*/ 507 h 865"/>
              <a:gd name="T48" fmla="+- 0 497 250"/>
              <a:gd name="T49" fmla="*/ T48 w 451"/>
              <a:gd name="T50" fmla="+- 0 469 1"/>
              <a:gd name="T51" fmla="*/ 469 h 865"/>
              <a:gd name="T52" fmla="+- 0 493 250"/>
              <a:gd name="T53" fmla="*/ T52 w 451"/>
              <a:gd name="T54" fmla="+- 0 477 1"/>
              <a:gd name="T55" fmla="*/ 477 h 865"/>
              <a:gd name="T56" fmla="+- 0 485 250"/>
              <a:gd name="T57" fmla="*/ T56 w 451"/>
              <a:gd name="T58" fmla="+- 0 487 1"/>
              <a:gd name="T59" fmla="*/ 487 h 865"/>
              <a:gd name="T60" fmla="+- 0 475 250"/>
              <a:gd name="T61" fmla="*/ T60 w 451"/>
              <a:gd name="T62" fmla="+- 0 497 1"/>
              <a:gd name="T63" fmla="*/ 497 h 865"/>
              <a:gd name="T64" fmla="+- 0 463 250"/>
              <a:gd name="T65" fmla="*/ T64 w 451"/>
              <a:gd name="T66" fmla="+- 0 508 1"/>
              <a:gd name="T67" fmla="*/ 508 h 865"/>
              <a:gd name="T68" fmla="+- 0 463 250"/>
              <a:gd name="T69" fmla="*/ T68 w 451"/>
              <a:gd name="T70" fmla="+- 0 751 1"/>
              <a:gd name="T71" fmla="*/ 751 h 865"/>
              <a:gd name="T72" fmla="+- 0 483 250"/>
              <a:gd name="T73" fmla="*/ T72 w 451"/>
              <a:gd name="T74" fmla="+- 0 813 1"/>
              <a:gd name="T75" fmla="*/ 813 h 865"/>
              <a:gd name="T76" fmla="+- 0 502 250"/>
              <a:gd name="T77" fmla="*/ T76 w 451"/>
              <a:gd name="T78" fmla="+- 0 834 1"/>
              <a:gd name="T79" fmla="*/ 834 h 865"/>
              <a:gd name="T80" fmla="+- 0 513 250"/>
              <a:gd name="T81" fmla="*/ T80 w 451"/>
              <a:gd name="T82" fmla="+- 0 844 1"/>
              <a:gd name="T83" fmla="*/ 844 h 865"/>
              <a:gd name="T84" fmla="+- 0 571 250"/>
              <a:gd name="T85" fmla="*/ T84 w 451"/>
              <a:gd name="T86" fmla="+- 0 866 1"/>
              <a:gd name="T87" fmla="*/ 866 h 865"/>
              <a:gd name="T88" fmla="+- 0 592 250"/>
              <a:gd name="T89" fmla="*/ T88 w 451"/>
              <a:gd name="T90" fmla="+- 0 866 1"/>
              <a:gd name="T91" fmla="*/ 866 h 865"/>
              <a:gd name="T92" fmla="+- 0 653 250"/>
              <a:gd name="T93" fmla="*/ T92 w 451"/>
              <a:gd name="T94" fmla="+- 0 842 1"/>
              <a:gd name="T95" fmla="*/ 842 h 865"/>
              <a:gd name="T96" fmla="+- 0 691 250"/>
              <a:gd name="T97" fmla="*/ T96 w 451"/>
              <a:gd name="T98" fmla="+- 0 794 1"/>
              <a:gd name="T99" fmla="*/ 794 h 865"/>
              <a:gd name="T100" fmla="+- 0 701 250"/>
              <a:gd name="T101" fmla="*/ T100 w 451"/>
              <a:gd name="T102" fmla="+- 0 751 1"/>
              <a:gd name="T103" fmla="*/ 751 h 865"/>
              <a:gd name="T104" fmla="+- 0 701 250"/>
              <a:gd name="T105" fmla="*/ T104 w 451"/>
              <a:gd name="T106" fmla="+- 0 120 1"/>
              <a:gd name="T107" fmla="*/ 120 h 865"/>
              <a:gd name="T108" fmla="+- 0 681 250"/>
              <a:gd name="T109" fmla="*/ T108 w 451"/>
              <a:gd name="T110" fmla="+- 0 54 1"/>
              <a:gd name="T111" fmla="*/ 54 h 865"/>
              <a:gd name="T112" fmla="+- 0 627 250"/>
              <a:gd name="T113" fmla="*/ T112 w 451"/>
              <a:gd name="T114" fmla="+- 0 9 1"/>
              <a:gd name="T115" fmla="*/ 9 h 865"/>
              <a:gd name="T116" fmla="+- 0 605 250"/>
              <a:gd name="T117" fmla="*/ T116 w 451"/>
              <a:gd name="T118" fmla="+- 0 3 1"/>
              <a:gd name="T119" fmla="*/ 3 h 865"/>
              <a:gd name="T120" fmla="+- 0 582 250"/>
              <a:gd name="T121" fmla="*/ T120 w 451"/>
              <a:gd name="T122" fmla="+- 0 1 1"/>
              <a:gd name="T123" fmla="*/ 1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1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6" name="Freeform 15"/>
          <xdr:cNvSpPr>
            <a:spLocks/>
          </xdr:cNvSpPr>
        </xdr:nvSpPr>
        <xdr:spPr bwMode="auto">
          <a:xfrm>
            <a:off x="745" y="154"/>
            <a:ext cx="32" cy="33"/>
          </a:xfrm>
          <a:custGeom>
            <a:avLst/>
            <a:gdLst>
              <a:gd name="T0" fmla="+- 0 770 745"/>
              <a:gd name="T1" fmla="*/ T0 w 32"/>
              <a:gd name="T2" fmla="+- 0 154 154"/>
              <a:gd name="T3" fmla="*/ 154 h 33"/>
              <a:gd name="T4" fmla="+- 0 752 745"/>
              <a:gd name="T5" fmla="*/ T4 w 32"/>
              <a:gd name="T6" fmla="+- 0 154 154"/>
              <a:gd name="T7" fmla="*/ 154 h 33"/>
              <a:gd name="T8" fmla="+- 0 745 745"/>
              <a:gd name="T9" fmla="*/ T8 w 32"/>
              <a:gd name="T10" fmla="+- 0 162 154"/>
              <a:gd name="T11" fmla="*/ 162 h 33"/>
              <a:gd name="T12" fmla="+- 0 745 745"/>
              <a:gd name="T13" fmla="*/ T12 w 32"/>
              <a:gd name="T14" fmla="+- 0 180 154"/>
              <a:gd name="T15" fmla="*/ 180 h 33"/>
              <a:gd name="T16" fmla="+- 0 752 745"/>
              <a:gd name="T17" fmla="*/ T16 w 32"/>
              <a:gd name="T18" fmla="+- 0 187 154"/>
              <a:gd name="T19" fmla="*/ 187 h 33"/>
              <a:gd name="T20" fmla="+- 0 770 745"/>
              <a:gd name="T21" fmla="*/ T20 w 32"/>
              <a:gd name="T22" fmla="+- 0 187 154"/>
              <a:gd name="T23" fmla="*/ 187 h 33"/>
              <a:gd name="T24" fmla="+- 0 777 745"/>
              <a:gd name="T25" fmla="*/ T24 w 32"/>
              <a:gd name="T26" fmla="+- 0 180 154"/>
              <a:gd name="T27" fmla="*/ 180 h 33"/>
              <a:gd name="T28" fmla="+- 0 777 745"/>
              <a:gd name="T29" fmla="*/ T28 w 32"/>
              <a:gd name="T30" fmla="+- 0 162 154"/>
              <a:gd name="T31" fmla="*/ 162 h 33"/>
              <a:gd name="T32" fmla="+- 0 770 745"/>
              <a:gd name="T33" fmla="*/ T32 w 32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7" name="Freeform 16"/>
          <xdr:cNvSpPr>
            <a:spLocks/>
          </xdr:cNvSpPr>
        </xdr:nvSpPr>
        <xdr:spPr bwMode="auto">
          <a:xfrm>
            <a:off x="745" y="93"/>
            <a:ext cx="32" cy="33"/>
          </a:xfrm>
          <a:custGeom>
            <a:avLst/>
            <a:gdLst>
              <a:gd name="T0" fmla="+- 0 770 745"/>
              <a:gd name="T1" fmla="*/ T0 w 32"/>
              <a:gd name="T2" fmla="+- 0 93 93"/>
              <a:gd name="T3" fmla="*/ 93 h 33"/>
              <a:gd name="T4" fmla="+- 0 752 745"/>
              <a:gd name="T5" fmla="*/ T4 w 32"/>
              <a:gd name="T6" fmla="+- 0 93 93"/>
              <a:gd name="T7" fmla="*/ 93 h 33"/>
              <a:gd name="T8" fmla="+- 0 745 745"/>
              <a:gd name="T9" fmla="*/ T8 w 32"/>
              <a:gd name="T10" fmla="+- 0 100 93"/>
              <a:gd name="T11" fmla="*/ 100 h 33"/>
              <a:gd name="T12" fmla="+- 0 745 745"/>
              <a:gd name="T13" fmla="*/ T12 w 32"/>
              <a:gd name="T14" fmla="+- 0 118 93"/>
              <a:gd name="T15" fmla="*/ 118 h 33"/>
              <a:gd name="T16" fmla="+- 0 752 745"/>
              <a:gd name="T17" fmla="*/ T16 w 32"/>
              <a:gd name="T18" fmla="+- 0 126 93"/>
              <a:gd name="T19" fmla="*/ 126 h 33"/>
              <a:gd name="T20" fmla="+- 0 770 745"/>
              <a:gd name="T21" fmla="*/ T20 w 32"/>
              <a:gd name="T22" fmla="+- 0 126 93"/>
              <a:gd name="T23" fmla="*/ 126 h 33"/>
              <a:gd name="T24" fmla="+- 0 777 745"/>
              <a:gd name="T25" fmla="*/ T24 w 32"/>
              <a:gd name="T26" fmla="+- 0 118 93"/>
              <a:gd name="T27" fmla="*/ 118 h 33"/>
              <a:gd name="T28" fmla="+- 0 777 745"/>
              <a:gd name="T29" fmla="*/ T28 w 32"/>
              <a:gd name="T30" fmla="+- 0 100 93"/>
              <a:gd name="T31" fmla="*/ 100 h 33"/>
              <a:gd name="T32" fmla="+- 0 770 745"/>
              <a:gd name="T33" fmla="*/ T32 w 32"/>
              <a:gd name="T34" fmla="+- 0 93 93"/>
              <a:gd name="T35" fmla="*/ 93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3516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114" t="s">
        <v>6</v>
      </c>
      <c r="D1" s="114"/>
      <c r="E1" s="114"/>
    </row>
    <row r="2" spans="1:13" x14ac:dyDescent="0.25">
      <c r="C2" s="115" t="s">
        <v>5</v>
      </c>
      <c r="D2" s="115"/>
      <c r="E2" s="115"/>
    </row>
    <row r="3" spans="1:13" ht="15.75" x14ac:dyDescent="0.25">
      <c r="C3" s="116" t="s">
        <v>38</v>
      </c>
      <c r="D3" s="116"/>
      <c r="E3" s="116"/>
    </row>
    <row r="4" spans="1:13" x14ac:dyDescent="0.25">
      <c r="C4" s="113" t="s">
        <v>7</v>
      </c>
      <c r="D4" s="113"/>
      <c r="E4" s="113"/>
    </row>
    <row r="5" spans="1:13" ht="18" x14ac:dyDescent="0.25">
      <c r="C5" s="111" t="s">
        <v>4</v>
      </c>
      <c r="D5" s="111"/>
      <c r="E5" s="111"/>
    </row>
    <row r="6" spans="1:13" ht="15.75" x14ac:dyDescent="0.25">
      <c r="C6" s="112" t="s">
        <v>8</v>
      </c>
      <c r="D6" s="112"/>
      <c r="E6" s="112"/>
    </row>
    <row r="7" spans="1:13" ht="18" x14ac:dyDescent="0.25">
      <c r="C7" s="111" t="s">
        <v>3</v>
      </c>
      <c r="D7" s="111"/>
      <c r="E7" s="111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114" t="s">
        <v>6</v>
      </c>
      <c r="D1" s="114"/>
      <c r="E1" s="114"/>
    </row>
    <row r="2" spans="1:8" x14ac:dyDescent="0.25">
      <c r="C2" s="115" t="s">
        <v>5</v>
      </c>
      <c r="D2" s="115"/>
      <c r="E2" s="115"/>
    </row>
    <row r="3" spans="1:8" ht="15.75" x14ac:dyDescent="0.25">
      <c r="C3" s="116" t="s">
        <v>138</v>
      </c>
      <c r="D3" s="116"/>
      <c r="E3" s="116"/>
    </row>
    <row r="4" spans="1:8" x14ac:dyDescent="0.25">
      <c r="C4" s="113" t="s">
        <v>7</v>
      </c>
      <c r="D4" s="113"/>
      <c r="E4" s="113"/>
    </row>
    <row r="5" spans="1:8" ht="18" x14ac:dyDescent="0.25">
      <c r="C5" s="111" t="s">
        <v>4</v>
      </c>
      <c r="D5" s="111"/>
      <c r="E5" s="111"/>
    </row>
    <row r="6" spans="1:8" ht="15.75" x14ac:dyDescent="0.25">
      <c r="C6" s="112" t="s">
        <v>8</v>
      </c>
      <c r="D6" s="112"/>
      <c r="E6" s="112"/>
    </row>
    <row r="7" spans="1:8" ht="18" x14ac:dyDescent="0.25">
      <c r="C7" s="111" t="s">
        <v>3</v>
      </c>
      <c r="D7" s="111"/>
      <c r="E7" s="111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114" t="s">
        <v>6</v>
      </c>
      <c r="D1" s="114"/>
      <c r="E1" s="114"/>
    </row>
    <row r="2" spans="1:9" x14ac:dyDescent="0.25">
      <c r="C2" s="115" t="s">
        <v>5</v>
      </c>
      <c r="D2" s="115"/>
      <c r="E2" s="115"/>
    </row>
    <row r="3" spans="1:9" ht="15.75" x14ac:dyDescent="0.25">
      <c r="C3" s="116" t="s">
        <v>250</v>
      </c>
      <c r="D3" s="116"/>
      <c r="E3" s="116"/>
    </row>
    <row r="4" spans="1:9" x14ac:dyDescent="0.25">
      <c r="C4" s="113" t="s">
        <v>7</v>
      </c>
      <c r="D4" s="113"/>
      <c r="E4" s="113"/>
    </row>
    <row r="5" spans="1:9" ht="18" x14ac:dyDescent="0.25">
      <c r="C5" s="111" t="s">
        <v>4</v>
      </c>
      <c r="D5" s="111"/>
      <c r="E5" s="111"/>
    </row>
    <row r="6" spans="1:9" ht="15.75" x14ac:dyDescent="0.25">
      <c r="C6" s="112" t="s">
        <v>8</v>
      </c>
      <c r="D6" s="112"/>
      <c r="E6" s="112"/>
    </row>
    <row r="7" spans="1:9" ht="18" x14ac:dyDescent="0.25">
      <c r="C7" s="111" t="s">
        <v>3</v>
      </c>
      <c r="D7" s="111"/>
      <c r="E7" s="111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114" t="s">
        <v>6</v>
      </c>
      <c r="D1" s="114"/>
      <c r="E1" s="114"/>
    </row>
    <row r="2" spans="1:10" x14ac:dyDescent="0.25">
      <c r="C2" s="115" t="s">
        <v>5</v>
      </c>
      <c r="D2" s="115"/>
      <c r="E2" s="115"/>
    </row>
    <row r="3" spans="1:10" ht="15.75" x14ac:dyDescent="0.25">
      <c r="C3" s="116" t="s">
        <v>352</v>
      </c>
      <c r="D3" s="116"/>
      <c r="E3" s="116"/>
    </row>
    <row r="4" spans="1:10" x14ac:dyDescent="0.25">
      <c r="C4" s="113" t="s">
        <v>7</v>
      </c>
      <c r="D4" s="113"/>
      <c r="E4" s="113"/>
    </row>
    <row r="5" spans="1:10" ht="18" x14ac:dyDescent="0.25">
      <c r="C5" s="111" t="s">
        <v>4</v>
      </c>
      <c r="D5" s="111"/>
      <c r="E5" s="111"/>
    </row>
    <row r="6" spans="1:10" ht="15.75" x14ac:dyDescent="0.25">
      <c r="C6" s="112" t="s">
        <v>8</v>
      </c>
      <c r="D6" s="112"/>
      <c r="E6" s="112"/>
    </row>
    <row r="7" spans="1:10" ht="18" x14ac:dyDescent="0.25">
      <c r="C7" s="111" t="s">
        <v>3</v>
      </c>
      <c r="D7" s="111"/>
      <c r="E7" s="111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22" workbookViewId="0">
      <selection activeCell="F31" sqref="F31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114" t="s">
        <v>6</v>
      </c>
      <c r="D1" s="114"/>
      <c r="E1" s="114"/>
    </row>
    <row r="2" spans="1:9" x14ac:dyDescent="0.25">
      <c r="C2" s="115" t="s">
        <v>5</v>
      </c>
      <c r="D2" s="115"/>
      <c r="E2" s="115"/>
    </row>
    <row r="3" spans="1:9" ht="15.75" x14ac:dyDescent="0.25">
      <c r="C3" s="116" t="s">
        <v>418</v>
      </c>
      <c r="D3" s="116"/>
      <c r="E3" s="116"/>
    </row>
    <row r="4" spans="1:9" x14ac:dyDescent="0.25">
      <c r="C4" s="113" t="s">
        <v>7</v>
      </c>
      <c r="D4" s="113"/>
      <c r="E4" s="113"/>
    </row>
    <row r="5" spans="1:9" ht="18" x14ac:dyDescent="0.25">
      <c r="C5" s="111" t="s">
        <v>4</v>
      </c>
      <c r="D5" s="111"/>
      <c r="E5" s="111"/>
    </row>
    <row r="6" spans="1:9" ht="15.75" x14ac:dyDescent="0.25">
      <c r="C6" s="112" t="s">
        <v>8</v>
      </c>
      <c r="D6" s="112"/>
      <c r="E6" s="112"/>
    </row>
    <row r="7" spans="1:9" ht="18" x14ac:dyDescent="0.25">
      <c r="C7" s="111" t="s">
        <v>3</v>
      </c>
      <c r="D7" s="111"/>
      <c r="E7" s="111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>
        <v>2736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11" workbookViewId="0">
      <selection activeCell="E11" sqref="E11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18" t="s">
        <v>6</v>
      </c>
      <c r="E2" s="118"/>
      <c r="F2" s="118"/>
    </row>
    <row r="3" spans="1:11" x14ac:dyDescent="0.25">
      <c r="D3" s="119" t="s">
        <v>5</v>
      </c>
      <c r="E3" s="119"/>
      <c r="F3" s="119"/>
    </row>
    <row r="4" spans="1:11" ht="15.75" x14ac:dyDescent="0.25">
      <c r="D4" s="120" t="s">
        <v>552</v>
      </c>
      <c r="E4" s="120"/>
      <c r="F4" s="120"/>
    </row>
    <row r="5" spans="1:11" x14ac:dyDescent="0.25">
      <c r="D5" s="113" t="s">
        <v>7</v>
      </c>
      <c r="E5" s="113"/>
      <c r="F5" s="113"/>
    </row>
    <row r="6" spans="1:11" ht="18" x14ac:dyDescent="0.25">
      <c r="D6" s="117" t="s">
        <v>4</v>
      </c>
      <c r="E6" s="117"/>
      <c r="F6" s="117"/>
    </row>
    <row r="7" spans="1:11" ht="15.75" x14ac:dyDescent="0.25">
      <c r="D7" s="112" t="s">
        <v>8</v>
      </c>
      <c r="E7" s="112"/>
      <c r="F7" s="112"/>
    </row>
    <row r="8" spans="1:11" ht="18" x14ac:dyDescent="0.25">
      <c r="D8" s="117" t="s">
        <v>3</v>
      </c>
      <c r="E8" s="117"/>
      <c r="F8" s="117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A12" zoomScale="90" zoomScaleNormal="90" workbookViewId="0">
      <selection activeCell="E12" sqref="E12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18" t="s">
        <v>6</v>
      </c>
      <c r="E3" s="118"/>
      <c r="F3" s="118"/>
    </row>
    <row r="4" spans="1:8" x14ac:dyDescent="0.25">
      <c r="D4" s="119" t="s">
        <v>5</v>
      </c>
      <c r="E4" s="119"/>
      <c r="F4" s="119"/>
    </row>
    <row r="5" spans="1:8" ht="15.75" x14ac:dyDescent="0.25">
      <c r="D5" s="120" t="s">
        <v>565</v>
      </c>
      <c r="E5" s="120"/>
      <c r="F5" s="120"/>
    </row>
    <row r="6" spans="1:8" x14ac:dyDescent="0.25">
      <c r="D6" s="123" t="s">
        <v>7</v>
      </c>
      <c r="E6" s="123"/>
      <c r="F6" s="123"/>
    </row>
    <row r="7" spans="1:8" ht="18" x14ac:dyDescent="0.25">
      <c r="D7" s="122" t="s">
        <v>4</v>
      </c>
      <c r="E7" s="122"/>
      <c r="F7" s="122"/>
    </row>
    <row r="8" spans="1:8" ht="15.75" x14ac:dyDescent="0.25">
      <c r="D8" s="121" t="s">
        <v>8</v>
      </c>
      <c r="E8" s="121"/>
      <c r="F8" s="121"/>
    </row>
    <row r="9" spans="1:8" ht="18" x14ac:dyDescent="0.25">
      <c r="D9" s="122" t="s">
        <v>3</v>
      </c>
      <c r="E9" s="122"/>
      <c r="F9" s="122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80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91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5"/>
      <c r="B51" s="95"/>
      <c r="C51" s="95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6"/>
      <c r="B52" s="86"/>
      <c r="C52" s="86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4"/>
  <sheetViews>
    <sheetView topLeftCell="B11" zoomScaleNormal="100" workbookViewId="0">
      <selection activeCell="E12" sqref="E12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611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45139</v>
      </c>
      <c r="B13" s="30">
        <v>2824</v>
      </c>
      <c r="C13" s="30" t="s">
        <v>612</v>
      </c>
      <c r="D13" s="8" t="s">
        <v>16</v>
      </c>
      <c r="E13" s="30" t="s">
        <v>270</v>
      </c>
      <c r="F13" s="30"/>
      <c r="G13" s="60" t="s">
        <v>136</v>
      </c>
      <c r="H13" s="43">
        <v>135573</v>
      </c>
      <c r="I13" s="82"/>
    </row>
    <row r="14" spans="1:9" x14ac:dyDescent="0.25">
      <c r="A14" s="32">
        <v>45140</v>
      </c>
      <c r="B14" s="29" t="s">
        <v>615</v>
      </c>
      <c r="C14" s="39" t="s">
        <v>614</v>
      </c>
      <c r="D14" s="40" t="s">
        <v>16</v>
      </c>
      <c r="E14" s="39" t="s">
        <v>613</v>
      </c>
      <c r="F14" s="39" t="s">
        <v>154</v>
      </c>
      <c r="G14" s="61">
        <v>234101</v>
      </c>
      <c r="H14" s="62">
        <v>104000</v>
      </c>
      <c r="I14" s="83"/>
    </row>
    <row r="15" spans="1:9" x14ac:dyDescent="0.25">
      <c r="A15" s="42">
        <v>45140</v>
      </c>
      <c r="B15" s="30">
        <v>2825</v>
      </c>
      <c r="C15" s="30" t="s">
        <v>654</v>
      </c>
      <c r="D15" s="8" t="s">
        <v>16</v>
      </c>
      <c r="E15" s="30" t="s">
        <v>512</v>
      </c>
      <c r="F15" s="30" t="s">
        <v>135</v>
      </c>
      <c r="G15" s="60">
        <v>231101</v>
      </c>
      <c r="H15" s="43">
        <v>95966.7</v>
      </c>
      <c r="I15" s="82"/>
    </row>
    <row r="16" spans="1:9" x14ac:dyDescent="0.25">
      <c r="A16" s="32">
        <v>45140</v>
      </c>
      <c r="B16" s="29">
        <v>2826</v>
      </c>
      <c r="C16" s="39" t="s">
        <v>671</v>
      </c>
      <c r="D16" s="40" t="s">
        <v>17</v>
      </c>
      <c r="E16" s="39" t="s">
        <v>657</v>
      </c>
      <c r="F16" s="39" t="s">
        <v>672</v>
      </c>
      <c r="G16" s="61">
        <v>237299</v>
      </c>
      <c r="H16" s="62">
        <v>68570.98</v>
      </c>
      <c r="I16" s="83"/>
    </row>
    <row r="17" spans="1:18" x14ac:dyDescent="0.25">
      <c r="A17" s="32">
        <v>45140</v>
      </c>
      <c r="B17" s="29">
        <v>2827</v>
      </c>
      <c r="C17" s="39" t="s">
        <v>133</v>
      </c>
      <c r="D17" s="40" t="s">
        <v>17</v>
      </c>
      <c r="E17" s="39" t="s">
        <v>669</v>
      </c>
      <c r="F17" s="39" t="s">
        <v>670</v>
      </c>
      <c r="G17" s="61">
        <v>239201</v>
      </c>
      <c r="H17" s="62">
        <v>142647.07</v>
      </c>
      <c r="I17" s="83"/>
    </row>
    <row r="18" spans="1:18" x14ac:dyDescent="0.25">
      <c r="A18" s="42">
        <v>45141</v>
      </c>
      <c r="B18" s="30">
        <v>2828</v>
      </c>
      <c r="C18" s="30" t="s">
        <v>668</v>
      </c>
      <c r="D18" s="8" t="s">
        <v>17</v>
      </c>
      <c r="E18" s="30" t="s">
        <v>178</v>
      </c>
      <c r="F18" s="30" t="s">
        <v>179</v>
      </c>
      <c r="G18" s="60">
        <v>237104</v>
      </c>
      <c r="H18" s="43">
        <v>1326</v>
      </c>
      <c r="I18" s="82"/>
    </row>
    <row r="19" spans="1:18" x14ac:dyDescent="0.25">
      <c r="A19" s="32">
        <v>45141</v>
      </c>
      <c r="B19" s="29">
        <v>2829</v>
      </c>
      <c r="C19" s="39" t="s">
        <v>660</v>
      </c>
      <c r="D19" s="40" t="s">
        <v>16</v>
      </c>
      <c r="E19" s="39" t="s">
        <v>120</v>
      </c>
      <c r="F19" s="39" t="s">
        <v>661</v>
      </c>
      <c r="G19" s="61">
        <v>239601</v>
      </c>
      <c r="H19" s="62">
        <v>1900</v>
      </c>
      <c r="I19" s="83"/>
    </row>
    <row r="20" spans="1:18" x14ac:dyDescent="0.25">
      <c r="A20" s="32">
        <v>45143</v>
      </c>
      <c r="B20" s="29">
        <v>2830</v>
      </c>
      <c r="C20" s="28" t="s">
        <v>665</v>
      </c>
      <c r="D20" s="23" t="s">
        <v>17</v>
      </c>
      <c r="E20" s="29" t="s">
        <v>178</v>
      </c>
      <c r="F20" s="29" t="s">
        <v>179</v>
      </c>
      <c r="G20" s="63">
        <v>237104</v>
      </c>
      <c r="H20" s="43">
        <v>1326</v>
      </c>
      <c r="I20" s="82"/>
    </row>
    <row r="21" spans="1:18" x14ac:dyDescent="0.25">
      <c r="A21" s="42">
        <v>45145</v>
      </c>
      <c r="B21" s="30">
        <v>2831</v>
      </c>
      <c r="C21" s="30" t="s">
        <v>673</v>
      </c>
      <c r="D21" s="8" t="s">
        <v>17</v>
      </c>
      <c r="E21" s="39" t="s">
        <v>657</v>
      </c>
      <c r="F21" s="39" t="s">
        <v>672</v>
      </c>
      <c r="G21" s="61">
        <v>237299</v>
      </c>
      <c r="H21" s="43">
        <v>32914.07</v>
      </c>
      <c r="I21" s="82"/>
    </row>
    <row r="22" spans="1:18" x14ac:dyDescent="0.25">
      <c r="A22" s="42">
        <v>45145</v>
      </c>
      <c r="B22" s="30">
        <v>2832</v>
      </c>
      <c r="C22" s="30" t="s">
        <v>622</v>
      </c>
      <c r="D22" s="8" t="s">
        <v>17</v>
      </c>
      <c r="E22" s="30" t="s">
        <v>208</v>
      </c>
      <c r="F22" s="30" t="s">
        <v>681</v>
      </c>
      <c r="G22" s="60">
        <v>237203</v>
      </c>
      <c r="H22" s="43">
        <v>224590.1</v>
      </c>
      <c r="I22" s="82"/>
      <c r="K22" s="72"/>
      <c r="M22" s="72"/>
      <c r="O22" s="72"/>
      <c r="P22" s="72"/>
    </row>
    <row r="23" spans="1:18" x14ac:dyDescent="0.25">
      <c r="A23" s="42">
        <v>45145</v>
      </c>
      <c r="B23" s="30">
        <v>2833</v>
      </c>
      <c r="C23" s="30" t="s">
        <v>637</v>
      </c>
      <c r="D23" s="8" t="s">
        <v>16</v>
      </c>
      <c r="E23" s="30" t="s">
        <v>211</v>
      </c>
      <c r="F23" s="30" t="s">
        <v>126</v>
      </c>
      <c r="G23" s="60">
        <v>236301</v>
      </c>
      <c r="H23" s="43">
        <v>1590</v>
      </c>
      <c r="I23" s="82"/>
      <c r="K23" s="24"/>
      <c r="M23" s="24"/>
      <c r="N23" s="24"/>
      <c r="O23" s="24"/>
      <c r="P23" s="24"/>
    </row>
    <row r="24" spans="1:18" x14ac:dyDescent="0.25">
      <c r="A24" s="28">
        <v>45145</v>
      </c>
      <c r="B24" s="29">
        <v>2834</v>
      </c>
      <c r="C24" s="29" t="s">
        <v>667</v>
      </c>
      <c r="D24" s="23" t="s">
        <v>17</v>
      </c>
      <c r="E24" s="29" t="s">
        <v>178</v>
      </c>
      <c r="F24" s="29" t="s">
        <v>179</v>
      </c>
      <c r="G24" s="63">
        <v>237104</v>
      </c>
      <c r="H24" s="43">
        <v>1326</v>
      </c>
      <c r="I24" s="82"/>
      <c r="K24" s="24"/>
      <c r="M24" s="24"/>
    </row>
    <row r="25" spans="1:18" x14ac:dyDescent="0.25">
      <c r="A25" s="28">
        <v>45145</v>
      </c>
      <c r="B25" s="29">
        <v>2835</v>
      </c>
      <c r="C25" s="29" t="s">
        <v>664</v>
      </c>
      <c r="D25" s="80" t="s">
        <v>17</v>
      </c>
      <c r="E25" s="73" t="s">
        <v>104</v>
      </c>
      <c r="F25" s="73" t="s">
        <v>179</v>
      </c>
      <c r="G25" s="63">
        <v>237104</v>
      </c>
      <c r="H25" s="43">
        <v>18440.2</v>
      </c>
      <c r="I25" s="82"/>
      <c r="K25" s="24"/>
      <c r="M25" s="24"/>
    </row>
    <row r="26" spans="1:18" x14ac:dyDescent="0.25">
      <c r="A26" s="28">
        <v>45146</v>
      </c>
      <c r="B26" s="29">
        <v>2836</v>
      </c>
      <c r="C26" s="29" t="s">
        <v>658</v>
      </c>
      <c r="D26" s="8" t="s">
        <v>16</v>
      </c>
      <c r="E26" s="30" t="s">
        <v>128</v>
      </c>
      <c r="F26" s="60" t="s">
        <v>659</v>
      </c>
      <c r="G26" s="63">
        <v>237299</v>
      </c>
      <c r="H26" s="43">
        <v>222119.3</v>
      </c>
      <c r="I26" s="82"/>
      <c r="K26" s="24"/>
      <c r="M26" s="24"/>
      <c r="N26" s="72"/>
    </row>
    <row r="27" spans="1:18" x14ac:dyDescent="0.25">
      <c r="A27" s="32">
        <v>45145</v>
      </c>
      <c r="B27" s="29">
        <v>2837</v>
      </c>
      <c r="C27" s="39" t="s">
        <v>623</v>
      </c>
      <c r="D27" s="40" t="s">
        <v>17</v>
      </c>
      <c r="E27" s="39" t="s">
        <v>181</v>
      </c>
      <c r="F27" s="61" t="s">
        <v>624</v>
      </c>
      <c r="G27" s="61">
        <v>236301</v>
      </c>
      <c r="H27" s="62">
        <v>92930</v>
      </c>
      <c r="I27" s="83"/>
      <c r="K27" s="24"/>
      <c r="N27" s="24"/>
    </row>
    <row r="28" spans="1:18" x14ac:dyDescent="0.25">
      <c r="A28" s="42">
        <v>45146</v>
      </c>
      <c r="B28" s="30">
        <v>2838</v>
      </c>
      <c r="C28" s="30" t="s">
        <v>666</v>
      </c>
      <c r="D28" s="8" t="s">
        <v>17</v>
      </c>
      <c r="E28" s="30" t="s">
        <v>178</v>
      </c>
      <c r="F28" s="30" t="s">
        <v>179</v>
      </c>
      <c r="G28" s="60">
        <v>237104</v>
      </c>
      <c r="H28" s="43">
        <v>663</v>
      </c>
      <c r="I28" s="82"/>
      <c r="K28" s="24"/>
      <c r="N28" s="24"/>
    </row>
    <row r="29" spans="1:18" x14ac:dyDescent="0.25">
      <c r="A29" s="42">
        <v>45147</v>
      </c>
      <c r="B29" s="30">
        <v>2839</v>
      </c>
      <c r="C29" s="30" t="s">
        <v>651</v>
      </c>
      <c r="D29" s="8" t="s">
        <v>16</v>
      </c>
      <c r="E29" s="30" t="s">
        <v>72</v>
      </c>
      <c r="F29" s="30" t="s">
        <v>650</v>
      </c>
      <c r="G29" s="60" t="s">
        <v>137</v>
      </c>
      <c r="H29" s="43">
        <v>183150</v>
      </c>
      <c r="I29" s="82"/>
      <c r="J29" s="24"/>
      <c r="K29" s="24"/>
      <c r="N29" s="24"/>
    </row>
    <row r="30" spans="1:18" x14ac:dyDescent="0.25">
      <c r="A30" s="32">
        <v>45147</v>
      </c>
      <c r="B30" s="29">
        <v>2840</v>
      </c>
      <c r="C30" s="29" t="s">
        <v>662</v>
      </c>
      <c r="D30" s="23" t="s">
        <v>17</v>
      </c>
      <c r="E30" s="29" t="s">
        <v>279</v>
      </c>
      <c r="F30" s="29" t="s">
        <v>663</v>
      </c>
      <c r="G30" s="63">
        <v>237299</v>
      </c>
      <c r="H30" s="43">
        <v>5920</v>
      </c>
      <c r="I30" s="82"/>
      <c r="J30" s="24"/>
      <c r="K30" s="24"/>
      <c r="N30" s="24"/>
      <c r="R30" s="24"/>
    </row>
    <row r="31" spans="1:18" x14ac:dyDescent="0.25">
      <c r="A31" s="31">
        <v>45147</v>
      </c>
      <c r="B31" s="30" t="s">
        <v>616</v>
      </c>
      <c r="C31" s="30" t="s">
        <v>633</v>
      </c>
      <c r="D31" s="8" t="s">
        <v>17</v>
      </c>
      <c r="E31" s="30" t="s">
        <v>72</v>
      </c>
      <c r="F31" s="30" t="s">
        <v>634</v>
      </c>
      <c r="G31" s="60">
        <v>263101</v>
      </c>
      <c r="H31" s="37">
        <v>76110</v>
      </c>
      <c r="I31" s="82"/>
      <c r="J31" s="24"/>
      <c r="K31" s="24"/>
      <c r="N31" s="24"/>
      <c r="R31" s="24"/>
    </row>
    <row r="32" spans="1:18" x14ac:dyDescent="0.25">
      <c r="A32" s="31">
        <v>45147</v>
      </c>
      <c r="B32" s="30" t="s">
        <v>617</v>
      </c>
      <c r="C32" s="30" t="s">
        <v>635</v>
      </c>
      <c r="D32" s="8" t="s">
        <v>17</v>
      </c>
      <c r="E32" s="30" t="s">
        <v>626</v>
      </c>
      <c r="F32" s="30" t="s">
        <v>636</v>
      </c>
      <c r="G32" s="60">
        <v>263101</v>
      </c>
      <c r="H32" s="37">
        <v>73750</v>
      </c>
      <c r="I32" s="82"/>
      <c r="J32" s="24"/>
      <c r="R32" s="24"/>
    </row>
    <row r="33" spans="1:18" x14ac:dyDescent="0.25">
      <c r="A33" s="32">
        <v>45148</v>
      </c>
      <c r="B33" s="29">
        <v>2841</v>
      </c>
      <c r="C33" s="29" t="s">
        <v>652</v>
      </c>
      <c r="D33" s="23" t="s">
        <v>16</v>
      </c>
      <c r="E33" s="29" t="s">
        <v>653</v>
      </c>
      <c r="F33" s="29" t="s">
        <v>647</v>
      </c>
      <c r="G33" s="63" t="s">
        <v>137</v>
      </c>
      <c r="H33" s="43">
        <v>202211.6</v>
      </c>
      <c r="I33" s="82"/>
      <c r="R33" s="24"/>
    </row>
    <row r="34" spans="1:18" x14ac:dyDescent="0.25">
      <c r="A34" s="32">
        <v>45148</v>
      </c>
      <c r="B34" s="29">
        <v>2842</v>
      </c>
      <c r="C34" s="39" t="s">
        <v>646</v>
      </c>
      <c r="D34" s="40" t="s">
        <v>17</v>
      </c>
      <c r="E34" s="39" t="s">
        <v>256</v>
      </c>
      <c r="F34" s="39" t="s">
        <v>647</v>
      </c>
      <c r="G34" s="61" t="s">
        <v>137</v>
      </c>
      <c r="H34" s="62">
        <v>449750</v>
      </c>
      <c r="I34" s="83"/>
      <c r="R34" s="24"/>
    </row>
    <row r="35" spans="1:18" x14ac:dyDescent="0.25">
      <c r="A35" s="42">
        <v>45149</v>
      </c>
      <c r="B35" s="30">
        <v>2843</v>
      </c>
      <c r="C35" s="72">
        <v>25</v>
      </c>
      <c r="D35" s="66" t="s">
        <v>17</v>
      </c>
      <c r="E35" s="73" t="s">
        <v>400</v>
      </c>
      <c r="F35" s="73" t="s">
        <v>674</v>
      </c>
      <c r="G35" s="72">
        <v>239601</v>
      </c>
      <c r="H35" s="88">
        <v>57184.71</v>
      </c>
      <c r="I35" s="83"/>
      <c r="P35" s="24"/>
      <c r="R35" s="24"/>
    </row>
    <row r="36" spans="1:18" x14ac:dyDescent="0.25">
      <c r="A36" s="31">
        <v>45149</v>
      </c>
      <c r="B36" s="30">
        <v>2844</v>
      </c>
      <c r="C36" s="9" t="s">
        <v>648</v>
      </c>
      <c r="D36" s="10" t="s">
        <v>16</v>
      </c>
      <c r="E36" s="9" t="s">
        <v>99</v>
      </c>
      <c r="F36" s="9" t="s">
        <v>649</v>
      </c>
      <c r="G36" s="9">
        <v>221801</v>
      </c>
      <c r="H36" s="62">
        <v>50000</v>
      </c>
      <c r="I36" s="83"/>
      <c r="P36" s="24"/>
    </row>
    <row r="37" spans="1:18" x14ac:dyDescent="0.25">
      <c r="A37" s="31">
        <v>45149</v>
      </c>
      <c r="B37" s="30" t="s">
        <v>618</v>
      </c>
      <c r="C37" s="30" t="s">
        <v>641</v>
      </c>
      <c r="D37" s="8" t="s">
        <v>17</v>
      </c>
      <c r="E37" s="30" t="s">
        <v>642</v>
      </c>
      <c r="F37" s="30" t="s">
        <v>643</v>
      </c>
      <c r="G37" s="60">
        <v>261501</v>
      </c>
      <c r="H37" s="37">
        <v>130924.98</v>
      </c>
      <c r="I37" s="83"/>
      <c r="P37" s="24"/>
    </row>
    <row r="38" spans="1:18" x14ac:dyDescent="0.25">
      <c r="A38" s="31">
        <v>45149</v>
      </c>
      <c r="B38" s="30" t="s">
        <v>619</v>
      </c>
      <c r="C38" s="30" t="s">
        <v>625</v>
      </c>
      <c r="D38" s="8" t="s">
        <v>17</v>
      </c>
      <c r="E38" s="30" t="s">
        <v>626</v>
      </c>
      <c r="F38" s="30" t="s">
        <v>627</v>
      </c>
      <c r="G38" s="60">
        <v>263101</v>
      </c>
      <c r="H38" s="37">
        <v>46964</v>
      </c>
      <c r="I38" s="83"/>
      <c r="P38" s="24"/>
    </row>
    <row r="39" spans="1:18" x14ac:dyDescent="0.25">
      <c r="A39" s="31">
        <v>45149</v>
      </c>
      <c r="B39" s="30">
        <v>2845</v>
      </c>
      <c r="C39" s="9" t="s">
        <v>645</v>
      </c>
      <c r="D39" s="10" t="s">
        <v>17</v>
      </c>
      <c r="E39" s="9" t="s">
        <v>178</v>
      </c>
      <c r="F39" s="9" t="s">
        <v>179</v>
      </c>
      <c r="G39" s="64">
        <v>237104</v>
      </c>
      <c r="H39" s="62">
        <v>795.6</v>
      </c>
      <c r="I39" s="83"/>
      <c r="P39" s="24"/>
    </row>
    <row r="40" spans="1:18" x14ac:dyDescent="0.25">
      <c r="A40" s="31">
        <v>45152</v>
      </c>
      <c r="B40" s="30">
        <v>2846</v>
      </c>
      <c r="C40" s="9" t="s">
        <v>675</v>
      </c>
      <c r="D40" s="10" t="s">
        <v>17</v>
      </c>
      <c r="E40" s="9" t="s">
        <v>657</v>
      </c>
      <c r="F40" s="9" t="s">
        <v>672</v>
      </c>
      <c r="G40" s="64">
        <v>237203</v>
      </c>
      <c r="H40" s="62">
        <v>57599.62</v>
      </c>
      <c r="I40" s="83"/>
      <c r="P40" s="24"/>
    </row>
    <row r="41" spans="1:18" x14ac:dyDescent="0.25">
      <c r="A41" s="31">
        <v>45153</v>
      </c>
      <c r="B41" s="7" t="s">
        <v>620</v>
      </c>
      <c r="C41" s="30" t="s">
        <v>631</v>
      </c>
      <c r="D41" s="8" t="s">
        <v>17</v>
      </c>
      <c r="E41" s="30" t="s">
        <v>193</v>
      </c>
      <c r="F41" s="30" t="s">
        <v>632</v>
      </c>
      <c r="G41" s="60">
        <v>263101</v>
      </c>
      <c r="H41" s="37">
        <v>23187</v>
      </c>
      <c r="I41" s="83"/>
    </row>
    <row r="42" spans="1:18" x14ac:dyDescent="0.25">
      <c r="A42" s="31">
        <v>45153</v>
      </c>
      <c r="B42" s="7" t="s">
        <v>621</v>
      </c>
      <c r="C42" s="30" t="s">
        <v>628</v>
      </c>
      <c r="D42" s="8" t="s">
        <v>17</v>
      </c>
      <c r="E42" s="30" t="s">
        <v>629</v>
      </c>
      <c r="F42" s="30" t="s">
        <v>630</v>
      </c>
      <c r="G42" s="60">
        <v>263101</v>
      </c>
      <c r="H42" s="37">
        <v>55793.94</v>
      </c>
      <c r="I42" s="83"/>
    </row>
    <row r="43" spans="1:18" x14ac:dyDescent="0.25">
      <c r="A43" s="31">
        <v>45162</v>
      </c>
      <c r="B43" s="30">
        <v>2847</v>
      </c>
      <c r="C43" s="9" t="s">
        <v>638</v>
      </c>
      <c r="D43" s="10" t="s">
        <v>17</v>
      </c>
      <c r="E43" s="9" t="s">
        <v>639</v>
      </c>
      <c r="F43" s="9" t="s">
        <v>640</v>
      </c>
      <c r="G43" s="64">
        <v>231101</v>
      </c>
      <c r="H43" s="62">
        <v>132720</v>
      </c>
      <c r="I43" s="83"/>
    </row>
    <row r="44" spans="1:18" x14ac:dyDescent="0.25">
      <c r="A44" s="42">
        <v>45163</v>
      </c>
      <c r="B44" s="30">
        <v>2848</v>
      </c>
      <c r="C44" s="30" t="s">
        <v>644</v>
      </c>
      <c r="D44" s="8" t="s">
        <v>17</v>
      </c>
      <c r="E44" s="70" t="s">
        <v>181</v>
      </c>
      <c r="F44" s="70" t="s">
        <v>126</v>
      </c>
      <c r="G44" s="30">
        <v>236301</v>
      </c>
      <c r="H44" s="43">
        <v>53210</v>
      </c>
      <c r="I44" s="82"/>
      <c r="M44" s="24"/>
    </row>
    <row r="45" spans="1:18" x14ac:dyDescent="0.25">
      <c r="A45" s="31">
        <v>45165</v>
      </c>
      <c r="B45" s="30">
        <v>2849</v>
      </c>
      <c r="C45" s="30" t="s">
        <v>655</v>
      </c>
      <c r="D45" s="8" t="s">
        <v>16</v>
      </c>
      <c r="E45" s="30" t="s">
        <v>247</v>
      </c>
      <c r="F45" s="30" t="s">
        <v>656</v>
      </c>
      <c r="G45" s="60">
        <v>221301</v>
      </c>
      <c r="H45" s="37">
        <v>58751.86</v>
      </c>
      <c r="I45" s="84"/>
      <c r="M45" s="24"/>
    </row>
    <row r="46" spans="1:18" x14ac:dyDescent="0.25">
      <c r="A46" s="31">
        <v>45166</v>
      </c>
      <c r="B46" s="30">
        <v>2850</v>
      </c>
      <c r="C46" s="30" t="s">
        <v>676</v>
      </c>
      <c r="D46" s="8" t="s">
        <v>17</v>
      </c>
      <c r="E46" s="30" t="s">
        <v>657</v>
      </c>
      <c r="F46" s="30" t="s">
        <v>672</v>
      </c>
      <c r="G46" s="60">
        <v>237203</v>
      </c>
      <c r="H46" s="37">
        <v>67199.56</v>
      </c>
      <c r="I46" s="84"/>
      <c r="M46" s="24"/>
    </row>
    <row r="47" spans="1:18" x14ac:dyDescent="0.25">
      <c r="A47" s="31">
        <v>45166</v>
      </c>
      <c r="B47" s="30">
        <v>2851</v>
      </c>
      <c r="C47" s="30" t="s">
        <v>677</v>
      </c>
      <c r="D47" s="8" t="s">
        <v>17</v>
      </c>
      <c r="E47" s="30" t="s">
        <v>208</v>
      </c>
      <c r="F47" s="30" t="s">
        <v>678</v>
      </c>
      <c r="G47" s="60">
        <v>227299</v>
      </c>
      <c r="H47" s="37">
        <v>147443.84</v>
      </c>
      <c r="I47" s="84"/>
      <c r="M47" s="24"/>
    </row>
    <row r="48" spans="1:18" x14ac:dyDescent="0.25">
      <c r="A48" s="31">
        <v>45169</v>
      </c>
      <c r="B48" s="30">
        <v>2852</v>
      </c>
      <c r="C48" s="30">
        <v>1569</v>
      </c>
      <c r="D48" s="8" t="s">
        <v>17</v>
      </c>
      <c r="E48" s="30" t="s">
        <v>474</v>
      </c>
      <c r="F48" s="30" t="s">
        <v>679</v>
      </c>
      <c r="G48" s="60">
        <v>231101</v>
      </c>
      <c r="H48" s="37">
        <v>15750</v>
      </c>
      <c r="I48" s="84"/>
      <c r="M48" s="24"/>
    </row>
    <row r="49" spans="1:13" x14ac:dyDescent="0.25">
      <c r="A49" s="31">
        <v>45169</v>
      </c>
      <c r="B49" s="30">
        <v>2853</v>
      </c>
      <c r="C49" s="30">
        <v>207</v>
      </c>
      <c r="D49" s="8" t="s">
        <v>17</v>
      </c>
      <c r="E49" s="30" t="s">
        <v>680</v>
      </c>
      <c r="F49" s="30" t="s">
        <v>253</v>
      </c>
      <c r="G49" s="60">
        <v>231101</v>
      </c>
      <c r="H49" s="37">
        <v>18150</v>
      </c>
      <c r="I49" s="84"/>
      <c r="M49" s="24"/>
    </row>
    <row r="50" spans="1:13" x14ac:dyDescent="0.25">
      <c r="A50" s="7"/>
      <c r="B50" s="7"/>
      <c r="C50" s="7"/>
      <c r="D50" s="7"/>
      <c r="E50" s="7"/>
      <c r="F50" s="7"/>
      <c r="G50" s="50" t="s">
        <v>39</v>
      </c>
      <c r="H50" s="44">
        <f>SUM(H13:H49)</f>
        <v>3052449.13</v>
      </c>
      <c r="I50" s="85"/>
    </row>
    <row r="51" spans="1:13" x14ac:dyDescent="0.25">
      <c r="D51" s="18"/>
      <c r="F51" s="19" t="s">
        <v>19</v>
      </c>
    </row>
    <row r="52" spans="1:1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</row>
    <row r="53" spans="1:13" ht="15.75" x14ac:dyDescent="0.25">
      <c r="A53" s="15"/>
      <c r="B53" s="15"/>
      <c r="C53" s="15"/>
      <c r="D53" s="18"/>
      <c r="F53" s="7" t="s">
        <v>24</v>
      </c>
      <c r="G53" s="7">
        <v>34</v>
      </c>
      <c r="H53" s="21">
        <v>2155989.73</v>
      </c>
      <c r="I53" s="87"/>
    </row>
    <row r="54" spans="1:13" ht="15.75" x14ac:dyDescent="0.25">
      <c r="A54" s="15"/>
      <c r="B54" s="15"/>
      <c r="C54" s="15"/>
      <c r="D54" s="18"/>
      <c r="F54" s="7" t="s">
        <v>25</v>
      </c>
      <c r="G54" s="7">
        <v>3</v>
      </c>
      <c r="H54" s="21">
        <v>896459.4</v>
      </c>
      <c r="I54" s="87"/>
    </row>
    <row r="55" spans="1:1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3052449.13</v>
      </c>
      <c r="I55" s="76"/>
    </row>
    <row r="56" spans="1:1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13" x14ac:dyDescent="0.25">
      <c r="A57" s="92">
        <v>237104</v>
      </c>
      <c r="B57" s="93">
        <v>22550.799999999999</v>
      </c>
      <c r="C57" s="86"/>
      <c r="D57" s="18"/>
      <c r="F57" s="74"/>
      <c r="G57" s="75"/>
      <c r="H57" s="76"/>
      <c r="I57" s="76"/>
    </row>
    <row r="58" spans="1:13" x14ac:dyDescent="0.25">
      <c r="A58" s="92">
        <v>237299</v>
      </c>
      <c r="B58" s="93">
        <v>837293.04</v>
      </c>
      <c r="C58" s="86"/>
      <c r="D58" s="18"/>
      <c r="F58" s="74"/>
      <c r="G58" s="75"/>
      <c r="H58" s="76"/>
      <c r="I58" s="76"/>
    </row>
    <row r="59" spans="1:13" x14ac:dyDescent="0.25">
      <c r="A59" s="92">
        <v>239201</v>
      </c>
      <c r="B59" s="93">
        <v>14247.07</v>
      </c>
      <c r="C59" s="86"/>
      <c r="D59" s="18"/>
      <c r="F59" s="74"/>
      <c r="G59" s="75"/>
      <c r="H59" s="76"/>
      <c r="I59" s="76"/>
    </row>
    <row r="60" spans="1:13" x14ac:dyDescent="0.25">
      <c r="A60" s="92">
        <v>231301</v>
      </c>
      <c r="B60" s="93">
        <v>58751.86</v>
      </c>
      <c r="C60" s="86"/>
      <c r="D60" s="18"/>
      <c r="F60" s="74"/>
      <c r="G60" s="75"/>
      <c r="H60" s="76"/>
      <c r="I60" s="76"/>
    </row>
    <row r="61" spans="1:13" x14ac:dyDescent="0.25">
      <c r="A61" s="92">
        <v>239601</v>
      </c>
      <c r="B61" s="93">
        <v>59084.71</v>
      </c>
      <c r="C61" s="86"/>
      <c r="D61" s="18"/>
      <c r="F61" s="74"/>
      <c r="G61" s="75"/>
      <c r="H61" s="76"/>
      <c r="I61" s="76"/>
    </row>
    <row r="62" spans="1:13" x14ac:dyDescent="0.25">
      <c r="A62" s="92">
        <v>237101</v>
      </c>
      <c r="B62" s="93">
        <v>26000</v>
      </c>
      <c r="C62" s="86"/>
      <c r="D62" s="18"/>
      <c r="F62" s="74"/>
      <c r="G62" s="75"/>
      <c r="H62" s="76"/>
      <c r="I62" s="76"/>
    </row>
    <row r="63" spans="1:13" x14ac:dyDescent="0.25">
      <c r="A63" s="92">
        <v>237102</v>
      </c>
      <c r="B63" s="93">
        <v>109573</v>
      </c>
      <c r="C63" s="86"/>
      <c r="D63" s="18"/>
      <c r="F63" s="74"/>
      <c r="G63" s="75"/>
      <c r="H63" s="76"/>
      <c r="I63" s="76"/>
    </row>
    <row r="64" spans="1:13" x14ac:dyDescent="0.25">
      <c r="A64" s="92">
        <v>237203</v>
      </c>
      <c r="B64" s="93">
        <v>226284.23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262616.7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430696.2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400751.6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275944.94</v>
      </c>
      <c r="C69" s="86"/>
      <c r="D69" s="18"/>
      <c r="F69" s="74"/>
      <c r="G69" s="75"/>
      <c r="H69" s="76"/>
      <c r="I69" s="76"/>
    </row>
    <row r="70" spans="1:9" ht="15.75" customHeight="1" x14ac:dyDescent="0.25">
      <c r="A70" s="92">
        <v>261501</v>
      </c>
      <c r="B70" s="93">
        <v>130924.98</v>
      </c>
      <c r="C70" s="86"/>
      <c r="D70" s="18"/>
      <c r="F70" s="74"/>
      <c r="G70" s="75"/>
      <c r="H70" s="76"/>
      <c r="I70" s="76"/>
    </row>
    <row r="71" spans="1:9" x14ac:dyDescent="0.25">
      <c r="A71" s="92">
        <v>236301</v>
      </c>
      <c r="B71" s="93">
        <v>147730</v>
      </c>
      <c r="C71" s="87"/>
      <c r="D71" s="18"/>
      <c r="F71" s="74"/>
      <c r="G71" s="75"/>
      <c r="H71" s="76"/>
      <c r="I71" s="76"/>
    </row>
    <row r="72" spans="1:9" x14ac:dyDescent="0.25">
      <c r="A72" s="94"/>
      <c r="B72" s="22">
        <f>SUM(B57:B71)</f>
        <v>3052449.13</v>
      </c>
      <c r="C72" s="87"/>
      <c r="D72" s="18"/>
      <c r="F72" s="74"/>
      <c r="G72" s="75"/>
      <c r="H72" s="76"/>
      <c r="I72" s="76"/>
    </row>
    <row r="73" spans="1:9" x14ac:dyDescent="0.25">
      <c r="A73" s="16" t="s">
        <v>26</v>
      </c>
      <c r="B73" s="17"/>
      <c r="C73" s="89"/>
      <c r="D73" s="18"/>
      <c r="F73" s="74"/>
      <c r="G73" s="75"/>
      <c r="H73" s="76"/>
      <c r="I73" s="76"/>
    </row>
    <row r="74" spans="1:9" x14ac:dyDescent="0.25">
      <c r="D74" s="18"/>
      <c r="H74" s="24"/>
      <c r="I74" s="24"/>
    </row>
    <row r="75" spans="1:9" x14ac:dyDescent="0.25">
      <c r="A75" t="s">
        <v>28</v>
      </c>
      <c r="D75" s="18"/>
      <c r="E75" s="26"/>
      <c r="H75" t="s">
        <v>36</v>
      </c>
    </row>
    <row r="76" spans="1:9" x14ac:dyDescent="0.25">
      <c r="D76" s="18"/>
    </row>
    <row r="77" spans="1:9" x14ac:dyDescent="0.25">
      <c r="A77" s="19" t="s">
        <v>31</v>
      </c>
      <c r="D77" s="18"/>
      <c r="F77" s="19" t="s">
        <v>32</v>
      </c>
    </row>
    <row r="78" spans="1:9" x14ac:dyDescent="0.25">
      <c r="A78" t="s">
        <v>33</v>
      </c>
      <c r="D78" s="27"/>
      <c r="F78" t="s">
        <v>29</v>
      </c>
    </row>
    <row r="79" spans="1:9" x14ac:dyDescent="0.25">
      <c r="D79" s="27"/>
    </row>
    <row r="80" spans="1:9" x14ac:dyDescent="0.25">
      <c r="A80" s="19" t="s">
        <v>34</v>
      </c>
      <c r="B80" s="19"/>
      <c r="D80" s="27"/>
    </row>
    <row r="81" spans="1:4" x14ac:dyDescent="0.25">
      <c r="A81" t="s">
        <v>35</v>
      </c>
      <c r="D81" s="27"/>
    </row>
    <row r="82" spans="1:4" x14ac:dyDescent="0.25">
      <c r="D82" s="27"/>
    </row>
    <row r="83" spans="1:4" x14ac:dyDescent="0.25">
      <c r="D83" s="24"/>
    </row>
    <row r="84" spans="1:4" x14ac:dyDescent="0.25">
      <c r="B84" t="s">
        <v>37</v>
      </c>
      <c r="D84" s="24"/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86"/>
  <sheetViews>
    <sheetView topLeftCell="A36" zoomScaleNormal="100" workbookViewId="0">
      <selection activeCell="E47" sqref="E47:F48"/>
    </sheetView>
  </sheetViews>
  <sheetFormatPr baseColWidth="10" defaultRowHeight="15" x14ac:dyDescent="0.25"/>
  <cols>
    <col min="1" max="1" width="10" customWidth="1"/>
    <col min="2" max="2" width="17" customWidth="1"/>
    <col min="3" max="3" width="14.28515625" customWidth="1"/>
    <col min="4" max="4" width="17.28515625" customWidth="1"/>
    <col min="5" max="5" width="25.85546875" customWidth="1"/>
    <col min="6" max="6" width="32.28515625" customWidth="1"/>
    <col min="7" max="7" width="14.28515625" customWidth="1"/>
    <col min="8" max="8" width="20" customWidth="1"/>
    <col min="10" max="11" width="17.28515625" customWidth="1"/>
    <col min="12" max="12" width="16.85546875" customWidth="1"/>
    <col min="13" max="13" width="17" customWidth="1"/>
    <col min="14" max="14" width="17.140625" customWidth="1"/>
    <col min="15" max="15" width="16.5703125" customWidth="1"/>
    <col min="16" max="16" width="18.140625" customWidth="1"/>
    <col min="17" max="17" width="16.7109375" customWidth="1"/>
    <col min="18" max="18" width="18" customWidth="1"/>
    <col min="19" max="19" width="17.85546875" customWidth="1"/>
    <col min="20" max="20" width="18.28515625" customWidth="1"/>
    <col min="21" max="21" width="17.28515625" customWidth="1"/>
    <col min="22" max="22" width="16" customWidth="1"/>
    <col min="23" max="23" width="17.85546875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682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7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45170</v>
      </c>
      <c r="B13" s="30">
        <v>2854</v>
      </c>
      <c r="C13" s="30" t="s">
        <v>707</v>
      </c>
      <c r="D13" s="8" t="s">
        <v>17</v>
      </c>
      <c r="E13" s="30" t="s">
        <v>181</v>
      </c>
      <c r="F13" s="30" t="s">
        <v>126</v>
      </c>
      <c r="G13" s="60">
        <v>236301</v>
      </c>
      <c r="H13" s="43">
        <v>11795</v>
      </c>
      <c r="I13" s="82"/>
    </row>
    <row r="14" spans="1:9" x14ac:dyDescent="0.25">
      <c r="A14" s="32">
        <v>45170</v>
      </c>
      <c r="B14" s="29">
        <v>2855</v>
      </c>
      <c r="C14" s="39" t="s">
        <v>710</v>
      </c>
      <c r="D14" s="40" t="s">
        <v>17</v>
      </c>
      <c r="E14" s="39" t="s">
        <v>288</v>
      </c>
      <c r="F14" s="39" t="s">
        <v>135</v>
      </c>
      <c r="G14" s="61">
        <v>231101</v>
      </c>
      <c r="H14" s="62">
        <v>151035</v>
      </c>
      <c r="I14" s="83"/>
    </row>
    <row r="15" spans="1:9" x14ac:dyDescent="0.25">
      <c r="A15" s="42">
        <v>45170</v>
      </c>
      <c r="B15" s="30">
        <v>2856</v>
      </c>
      <c r="C15" s="30" t="s">
        <v>702</v>
      </c>
      <c r="D15" s="8" t="s">
        <v>16</v>
      </c>
      <c r="E15" s="30" t="s">
        <v>270</v>
      </c>
      <c r="F15" s="30" t="s">
        <v>703</v>
      </c>
      <c r="G15" s="60" t="s">
        <v>136</v>
      </c>
      <c r="H15" s="43">
        <v>99132.01</v>
      </c>
      <c r="I15" s="82"/>
    </row>
    <row r="16" spans="1:9" x14ac:dyDescent="0.25">
      <c r="A16" s="32">
        <v>45174</v>
      </c>
      <c r="B16" s="29">
        <v>2857</v>
      </c>
      <c r="C16" s="39" t="s">
        <v>704</v>
      </c>
      <c r="D16" s="40" t="s">
        <v>17</v>
      </c>
      <c r="E16" s="39" t="s">
        <v>705</v>
      </c>
      <c r="F16" s="39" t="s">
        <v>706</v>
      </c>
      <c r="G16" s="61">
        <v>228704</v>
      </c>
      <c r="H16" s="62">
        <v>88272.51</v>
      </c>
      <c r="I16" s="83"/>
    </row>
    <row r="17" spans="1:9" x14ac:dyDescent="0.25">
      <c r="A17" s="32">
        <v>45174</v>
      </c>
      <c r="B17" s="29">
        <v>2858</v>
      </c>
      <c r="C17" s="39" t="s">
        <v>708</v>
      </c>
      <c r="D17" s="40" t="s">
        <v>17</v>
      </c>
      <c r="E17" s="39" t="s">
        <v>184</v>
      </c>
      <c r="F17" s="39" t="s">
        <v>709</v>
      </c>
      <c r="G17" s="60">
        <v>221301</v>
      </c>
      <c r="H17" s="62">
        <v>21954</v>
      </c>
      <c r="I17" s="83"/>
    </row>
    <row r="18" spans="1:9" x14ac:dyDescent="0.25">
      <c r="A18" s="32">
        <v>45175</v>
      </c>
      <c r="B18" s="29" t="s">
        <v>688</v>
      </c>
      <c r="C18" s="39" t="s">
        <v>689</v>
      </c>
      <c r="D18" s="40" t="s">
        <v>16</v>
      </c>
      <c r="E18" s="39" t="s">
        <v>690</v>
      </c>
      <c r="F18" s="39" t="s">
        <v>154</v>
      </c>
      <c r="G18" s="61">
        <v>23410</v>
      </c>
      <c r="H18" s="62">
        <v>485000</v>
      </c>
      <c r="I18" s="83"/>
    </row>
    <row r="19" spans="1:9" x14ac:dyDescent="0.25">
      <c r="A19" s="42">
        <v>45175</v>
      </c>
      <c r="B19" s="30">
        <v>2859</v>
      </c>
      <c r="C19" s="30" t="s">
        <v>720</v>
      </c>
      <c r="D19" s="8" t="s">
        <v>17</v>
      </c>
      <c r="E19" s="30" t="s">
        <v>178</v>
      </c>
      <c r="F19" s="30" t="s">
        <v>179</v>
      </c>
      <c r="G19" s="60">
        <v>237104</v>
      </c>
      <c r="H19" s="43">
        <v>1326</v>
      </c>
      <c r="I19" s="82"/>
    </row>
    <row r="20" spans="1:9" x14ac:dyDescent="0.25">
      <c r="A20" s="32">
        <v>45176</v>
      </c>
      <c r="B20" s="29">
        <v>2860</v>
      </c>
      <c r="C20" s="39" t="s">
        <v>701</v>
      </c>
      <c r="D20" s="40" t="s">
        <v>16</v>
      </c>
      <c r="E20" s="39" t="s">
        <v>104</v>
      </c>
      <c r="F20" s="39" t="s">
        <v>179</v>
      </c>
      <c r="G20" s="61">
        <v>237104</v>
      </c>
      <c r="H20" s="62">
        <v>20863</v>
      </c>
      <c r="I20" s="83"/>
    </row>
    <row r="21" spans="1:9" x14ac:dyDescent="0.25">
      <c r="A21" s="32">
        <v>45176</v>
      </c>
      <c r="B21" s="29">
        <v>2861</v>
      </c>
      <c r="C21" s="28" t="s">
        <v>721</v>
      </c>
      <c r="D21" s="23" t="s">
        <v>17</v>
      </c>
      <c r="E21" s="29" t="s">
        <v>178</v>
      </c>
      <c r="F21" s="29" t="s">
        <v>179</v>
      </c>
      <c r="G21" s="63">
        <v>237104</v>
      </c>
      <c r="H21" s="43">
        <v>928.2</v>
      </c>
      <c r="I21" s="82"/>
    </row>
    <row r="22" spans="1:9" x14ac:dyDescent="0.25">
      <c r="A22" s="42">
        <v>45177</v>
      </c>
      <c r="B22" s="30">
        <v>2862</v>
      </c>
      <c r="C22" s="30" t="s">
        <v>685</v>
      </c>
      <c r="D22" s="8" t="s">
        <v>17</v>
      </c>
      <c r="E22" s="39" t="s">
        <v>686</v>
      </c>
      <c r="F22" s="39" t="s">
        <v>126</v>
      </c>
      <c r="G22" s="61">
        <v>236301</v>
      </c>
      <c r="H22" s="43">
        <v>21195</v>
      </c>
      <c r="I22" s="82"/>
    </row>
    <row r="23" spans="1:9" x14ac:dyDescent="0.25">
      <c r="A23" s="42">
        <v>45177</v>
      </c>
      <c r="B23" s="30">
        <v>2863</v>
      </c>
      <c r="C23" s="30" t="s">
        <v>718</v>
      </c>
      <c r="D23" s="8" t="s">
        <v>17</v>
      </c>
      <c r="E23" s="30" t="s">
        <v>178</v>
      </c>
      <c r="F23" s="30" t="s">
        <v>179</v>
      </c>
      <c r="G23" s="60">
        <v>237104</v>
      </c>
      <c r="H23" s="43">
        <v>1326</v>
      </c>
      <c r="I23" s="82"/>
    </row>
    <row r="24" spans="1:9" x14ac:dyDescent="0.25">
      <c r="A24" s="42">
        <v>45178</v>
      </c>
      <c r="B24" s="30">
        <v>2864</v>
      </c>
      <c r="C24" s="30" t="s">
        <v>722</v>
      </c>
      <c r="D24" s="8" t="s">
        <v>17</v>
      </c>
      <c r="E24" s="30" t="s">
        <v>279</v>
      </c>
      <c r="F24" s="30" t="s">
        <v>663</v>
      </c>
      <c r="G24" s="60">
        <v>237299</v>
      </c>
      <c r="H24" s="43">
        <v>14020</v>
      </c>
      <c r="I24" s="82"/>
    </row>
    <row r="25" spans="1:9" x14ac:dyDescent="0.25">
      <c r="A25" s="28">
        <v>45178</v>
      </c>
      <c r="B25" s="29">
        <v>2865</v>
      </c>
      <c r="C25" s="29" t="s">
        <v>719</v>
      </c>
      <c r="D25" s="23" t="s">
        <v>17</v>
      </c>
      <c r="E25" s="29" t="s">
        <v>178</v>
      </c>
      <c r="F25" s="29" t="s">
        <v>179</v>
      </c>
      <c r="G25" s="63">
        <v>237104</v>
      </c>
      <c r="H25" s="43">
        <v>1326</v>
      </c>
      <c r="I25" s="82"/>
    </row>
    <row r="26" spans="1:9" x14ac:dyDescent="0.25">
      <c r="A26" s="28">
        <v>45178</v>
      </c>
      <c r="B26" s="29">
        <v>2866</v>
      </c>
      <c r="C26" s="29" t="s">
        <v>742</v>
      </c>
      <c r="D26" s="98" t="s">
        <v>17</v>
      </c>
      <c r="E26" s="73" t="s">
        <v>743</v>
      </c>
      <c r="F26" s="73" t="s">
        <v>744</v>
      </c>
      <c r="G26" s="63">
        <v>234101</v>
      </c>
      <c r="H26" s="43">
        <v>129055.56</v>
      </c>
      <c r="I26" s="82"/>
    </row>
    <row r="27" spans="1:9" x14ac:dyDescent="0.25">
      <c r="A27" s="28">
        <v>45178</v>
      </c>
      <c r="B27" s="29">
        <v>2867</v>
      </c>
      <c r="C27" s="29" t="s">
        <v>687</v>
      </c>
      <c r="D27" s="8" t="s">
        <v>16</v>
      </c>
      <c r="E27" s="30" t="s">
        <v>99</v>
      </c>
      <c r="F27" s="60" t="s">
        <v>649</v>
      </c>
      <c r="G27" s="63">
        <v>221801</v>
      </c>
      <c r="H27" s="43">
        <v>50000</v>
      </c>
      <c r="I27" s="82"/>
    </row>
    <row r="28" spans="1:9" x14ac:dyDescent="0.25">
      <c r="A28" s="32">
        <v>45178</v>
      </c>
      <c r="B28" s="29">
        <v>2868</v>
      </c>
      <c r="C28" s="39" t="s">
        <v>723</v>
      </c>
      <c r="D28" s="40" t="s">
        <v>17</v>
      </c>
      <c r="E28" s="39" t="s">
        <v>724</v>
      </c>
      <c r="F28" s="61" t="s">
        <v>725</v>
      </c>
      <c r="G28" s="61">
        <v>227102</v>
      </c>
      <c r="H28" s="62">
        <v>92724.4</v>
      </c>
      <c r="I28" s="83"/>
    </row>
    <row r="29" spans="1:9" x14ac:dyDescent="0.25">
      <c r="A29" s="42">
        <v>45178</v>
      </c>
      <c r="B29" s="30">
        <v>2869</v>
      </c>
      <c r="C29" s="30">
        <v>94996</v>
      </c>
      <c r="D29" s="8" t="s">
        <v>17</v>
      </c>
      <c r="E29" s="30" t="s">
        <v>90</v>
      </c>
      <c r="F29" s="30" t="s">
        <v>741</v>
      </c>
      <c r="G29" s="60">
        <v>237203</v>
      </c>
      <c r="H29" s="43">
        <v>19872.75</v>
      </c>
      <c r="I29" s="82"/>
    </row>
    <row r="30" spans="1:9" x14ac:dyDescent="0.25">
      <c r="A30" s="42">
        <v>45178</v>
      </c>
      <c r="B30" s="30">
        <v>2870</v>
      </c>
      <c r="C30" s="30" t="s">
        <v>717</v>
      </c>
      <c r="D30" s="8" t="s">
        <v>17</v>
      </c>
      <c r="E30" s="30" t="s">
        <v>178</v>
      </c>
      <c r="F30" s="30" t="s">
        <v>179</v>
      </c>
      <c r="G30" s="60">
        <v>237104</v>
      </c>
      <c r="H30" s="43">
        <v>1326</v>
      </c>
      <c r="I30" s="82"/>
    </row>
    <row r="31" spans="1:9" x14ac:dyDescent="0.25">
      <c r="A31" s="32">
        <v>45181</v>
      </c>
      <c r="B31" s="29">
        <v>2871</v>
      </c>
      <c r="C31" s="29">
        <v>95190</v>
      </c>
      <c r="D31" s="23" t="s">
        <v>17</v>
      </c>
      <c r="E31" s="29" t="s">
        <v>90</v>
      </c>
      <c r="F31" s="29" t="s">
        <v>741</v>
      </c>
      <c r="G31" s="63">
        <v>237203</v>
      </c>
      <c r="H31" s="43">
        <v>98069.33</v>
      </c>
      <c r="I31" s="82"/>
    </row>
    <row r="32" spans="1:9" x14ac:dyDescent="0.25">
      <c r="A32" s="32">
        <v>45181</v>
      </c>
      <c r="B32" s="29" t="s">
        <v>691</v>
      </c>
      <c r="C32" s="29" t="s">
        <v>692</v>
      </c>
      <c r="D32" s="23" t="s">
        <v>16</v>
      </c>
      <c r="E32" s="29" t="s">
        <v>693</v>
      </c>
      <c r="F32" s="29" t="s">
        <v>694</v>
      </c>
      <c r="G32" s="63">
        <v>239101</v>
      </c>
      <c r="H32" s="43">
        <v>203631.42</v>
      </c>
      <c r="I32" s="82"/>
    </row>
    <row r="33" spans="1:23" x14ac:dyDescent="0.25">
      <c r="A33" s="31">
        <v>45192</v>
      </c>
      <c r="B33" s="30">
        <v>2872</v>
      </c>
      <c r="C33" s="30" t="s">
        <v>711</v>
      </c>
      <c r="D33" s="8" t="s">
        <v>16</v>
      </c>
      <c r="E33" s="30" t="s">
        <v>256</v>
      </c>
      <c r="F33" s="30" t="s">
        <v>712</v>
      </c>
      <c r="G33" s="60" t="s">
        <v>137</v>
      </c>
      <c r="H33" s="37">
        <v>351662.3</v>
      </c>
      <c r="I33" s="82"/>
      <c r="J33" s="24"/>
      <c r="K33" s="24"/>
      <c r="L33" s="24"/>
      <c r="M33" s="97"/>
      <c r="N33" s="24"/>
      <c r="O33" s="96"/>
    </row>
    <row r="34" spans="1:23" x14ac:dyDescent="0.25">
      <c r="A34" s="31">
        <v>45189</v>
      </c>
      <c r="B34" s="30" t="s">
        <v>695</v>
      </c>
      <c r="C34" s="30" t="s">
        <v>696</v>
      </c>
      <c r="D34" s="8" t="s">
        <v>16</v>
      </c>
      <c r="E34" s="30" t="s">
        <v>697</v>
      </c>
      <c r="F34" s="30" t="s">
        <v>698</v>
      </c>
      <c r="G34" s="60">
        <v>239201</v>
      </c>
      <c r="H34" s="37">
        <v>33083.42</v>
      </c>
      <c r="I34" s="82"/>
      <c r="J34" s="24"/>
      <c r="K34" s="24"/>
      <c r="L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x14ac:dyDescent="0.25">
      <c r="A35" s="31">
        <v>45189</v>
      </c>
      <c r="B35" s="30" t="s">
        <v>699</v>
      </c>
      <c r="C35" s="30" t="s">
        <v>700</v>
      </c>
      <c r="D35" s="8" t="s">
        <v>16</v>
      </c>
      <c r="E35" s="30" t="s">
        <v>669</v>
      </c>
      <c r="F35" s="30" t="s">
        <v>604</v>
      </c>
      <c r="G35" s="60">
        <v>239201</v>
      </c>
      <c r="H35" s="37">
        <v>268559.94</v>
      </c>
      <c r="I35" s="82"/>
      <c r="J35" s="24"/>
      <c r="K35" s="24"/>
      <c r="L35" s="24"/>
      <c r="O35" s="24"/>
      <c r="R35" s="24"/>
      <c r="U35" t="s">
        <v>10</v>
      </c>
    </row>
    <row r="36" spans="1:23" x14ac:dyDescent="0.25">
      <c r="A36" s="31">
        <v>45190</v>
      </c>
      <c r="B36" s="30">
        <v>2873</v>
      </c>
      <c r="C36" s="30" t="s">
        <v>716</v>
      </c>
      <c r="D36" s="8" t="s">
        <v>16</v>
      </c>
      <c r="E36" s="30" t="s">
        <v>462</v>
      </c>
      <c r="F36" s="30" t="s">
        <v>154</v>
      </c>
      <c r="G36" s="60">
        <v>234101</v>
      </c>
      <c r="H36" s="37">
        <v>121000</v>
      </c>
      <c r="I36" s="82"/>
      <c r="J36" s="24"/>
      <c r="K36" s="24"/>
      <c r="L36" s="24"/>
      <c r="O36" s="24"/>
    </row>
    <row r="37" spans="1:23" x14ac:dyDescent="0.25">
      <c r="A37" s="32">
        <v>45194</v>
      </c>
      <c r="B37" s="29">
        <v>2874</v>
      </c>
      <c r="C37" s="29" t="s">
        <v>735</v>
      </c>
      <c r="D37" s="23" t="s">
        <v>17</v>
      </c>
      <c r="E37" s="29" t="s">
        <v>683</v>
      </c>
      <c r="F37" s="29" t="s">
        <v>684</v>
      </c>
      <c r="G37" s="63">
        <v>233101</v>
      </c>
      <c r="H37" s="43">
        <v>106999.73</v>
      </c>
      <c r="I37" s="82"/>
      <c r="J37" s="24"/>
      <c r="K37" s="24"/>
      <c r="L37" s="24"/>
      <c r="O37" s="24"/>
    </row>
    <row r="38" spans="1:23" x14ac:dyDescent="0.25">
      <c r="A38" s="32">
        <v>45196</v>
      </c>
      <c r="B38" s="29">
        <v>2875</v>
      </c>
      <c r="C38" s="39" t="s">
        <v>736</v>
      </c>
      <c r="D38" s="40" t="s">
        <v>17</v>
      </c>
      <c r="E38" s="39" t="s">
        <v>247</v>
      </c>
      <c r="F38" s="39" t="s">
        <v>737</v>
      </c>
      <c r="G38" s="61">
        <v>231801</v>
      </c>
      <c r="H38" s="62">
        <v>60648.69</v>
      </c>
      <c r="I38" s="83"/>
      <c r="J38" s="24"/>
      <c r="K38" s="24"/>
      <c r="L38" s="24"/>
    </row>
    <row r="39" spans="1:23" x14ac:dyDescent="0.25">
      <c r="A39" s="42">
        <v>45196</v>
      </c>
      <c r="B39" s="30">
        <v>2876</v>
      </c>
      <c r="C39" s="99" t="s">
        <v>733</v>
      </c>
      <c r="D39" s="66" t="s">
        <v>16</v>
      </c>
      <c r="E39" s="73" t="s">
        <v>238</v>
      </c>
      <c r="F39" s="73" t="s">
        <v>734</v>
      </c>
      <c r="G39" s="99">
        <v>227299</v>
      </c>
      <c r="H39" s="88">
        <v>409887.7</v>
      </c>
      <c r="I39" s="83"/>
      <c r="J39" s="24"/>
      <c r="K39" s="24"/>
      <c r="L39" s="24"/>
    </row>
    <row r="40" spans="1:23" x14ac:dyDescent="0.25">
      <c r="A40" s="31">
        <v>45196</v>
      </c>
      <c r="B40" s="30">
        <v>2877</v>
      </c>
      <c r="C40" s="9" t="s">
        <v>731</v>
      </c>
      <c r="D40" s="10" t="s">
        <v>16</v>
      </c>
      <c r="E40" s="9" t="s">
        <v>726</v>
      </c>
      <c r="F40" s="9" t="s">
        <v>730</v>
      </c>
      <c r="G40" s="9" t="s">
        <v>137</v>
      </c>
      <c r="H40" s="62">
        <v>317608</v>
      </c>
      <c r="I40" s="83"/>
      <c r="K40" s="24"/>
      <c r="L40" s="24"/>
    </row>
    <row r="41" spans="1:23" x14ac:dyDescent="0.25">
      <c r="A41" s="31">
        <v>45196</v>
      </c>
      <c r="B41" s="30" t="s">
        <v>713</v>
      </c>
      <c r="C41" s="30" t="s">
        <v>714</v>
      </c>
      <c r="D41" s="8" t="s">
        <v>17</v>
      </c>
      <c r="E41" s="30" t="s">
        <v>233</v>
      </c>
      <c r="F41" s="30" t="s">
        <v>715</v>
      </c>
      <c r="G41" s="60">
        <v>233101</v>
      </c>
      <c r="H41" s="37">
        <v>126727.89</v>
      </c>
      <c r="I41" s="83"/>
      <c r="K41" s="24"/>
    </row>
    <row r="42" spans="1:23" x14ac:dyDescent="0.25">
      <c r="A42" s="31">
        <v>45196</v>
      </c>
      <c r="B42" s="30">
        <v>2878</v>
      </c>
      <c r="C42" s="30">
        <v>3016</v>
      </c>
      <c r="D42" s="8" t="s">
        <v>17</v>
      </c>
      <c r="E42" s="30" t="s">
        <v>509</v>
      </c>
      <c r="F42" s="30" t="s">
        <v>732</v>
      </c>
      <c r="G42" s="60">
        <v>239601</v>
      </c>
      <c r="H42" s="37">
        <v>11210</v>
      </c>
      <c r="I42" s="83"/>
      <c r="K42" s="24"/>
    </row>
    <row r="43" spans="1:23" x14ac:dyDescent="0.25">
      <c r="A43" s="31">
        <v>45196</v>
      </c>
      <c r="B43" s="30">
        <v>2879</v>
      </c>
      <c r="C43" s="9" t="s">
        <v>740</v>
      </c>
      <c r="D43" s="10" t="s">
        <v>17</v>
      </c>
      <c r="E43" s="9" t="s">
        <v>727</v>
      </c>
      <c r="F43" s="9" t="s">
        <v>537</v>
      </c>
      <c r="G43" s="64">
        <v>233301</v>
      </c>
      <c r="H43" s="62">
        <v>362850</v>
      </c>
      <c r="I43" s="83"/>
      <c r="K43" s="24"/>
    </row>
    <row r="44" spans="1:23" x14ac:dyDescent="0.25">
      <c r="A44" s="31">
        <v>45197</v>
      </c>
      <c r="B44" s="30">
        <v>2880</v>
      </c>
      <c r="C44" s="9" t="s">
        <v>728</v>
      </c>
      <c r="D44" s="10" t="s">
        <v>729</v>
      </c>
      <c r="E44" s="9" t="s">
        <v>496</v>
      </c>
      <c r="F44" s="9" t="s">
        <v>730</v>
      </c>
      <c r="G44" s="64" t="s">
        <v>137</v>
      </c>
      <c r="H44" s="62">
        <v>133894</v>
      </c>
      <c r="I44" s="83"/>
      <c r="K44" s="24"/>
      <c r="T44" s="24"/>
    </row>
    <row r="45" spans="1:23" x14ac:dyDescent="0.25">
      <c r="A45" s="31">
        <v>45197</v>
      </c>
      <c r="B45" s="30">
        <v>2881</v>
      </c>
      <c r="C45" s="30" t="s">
        <v>738</v>
      </c>
      <c r="D45" s="8" t="s">
        <v>16</v>
      </c>
      <c r="E45" s="30" t="s">
        <v>112</v>
      </c>
      <c r="F45" s="30" t="s">
        <v>739</v>
      </c>
      <c r="G45" s="60">
        <v>227299</v>
      </c>
      <c r="H45" s="37">
        <v>232728.34</v>
      </c>
      <c r="I45" s="83"/>
      <c r="K45" s="24"/>
      <c r="O45" s="24"/>
      <c r="T45" s="24"/>
    </row>
    <row r="46" spans="1:23" x14ac:dyDescent="0.25">
      <c r="A46" s="31">
        <v>45197</v>
      </c>
      <c r="B46" s="30">
        <v>2882</v>
      </c>
      <c r="C46" s="30">
        <v>95395</v>
      </c>
      <c r="D46" s="8" t="s">
        <v>17</v>
      </c>
      <c r="E46" s="30" t="s">
        <v>90</v>
      </c>
      <c r="F46" s="30" t="s">
        <v>741</v>
      </c>
      <c r="G46" s="60">
        <v>237203</v>
      </c>
      <c r="H46" s="37">
        <v>45256.85</v>
      </c>
      <c r="I46" s="83"/>
      <c r="K46" s="24"/>
      <c r="T46" s="24"/>
    </row>
    <row r="47" spans="1:23" x14ac:dyDescent="0.25">
      <c r="A47" s="31">
        <v>45197</v>
      </c>
      <c r="B47" s="30">
        <v>2883</v>
      </c>
      <c r="C47" s="9">
        <v>210</v>
      </c>
      <c r="D47" s="10" t="s">
        <v>17</v>
      </c>
      <c r="E47" s="9" t="s">
        <v>745</v>
      </c>
      <c r="F47" s="9" t="s">
        <v>253</v>
      </c>
      <c r="G47" s="64">
        <v>231101</v>
      </c>
      <c r="H47" s="62">
        <v>17730</v>
      </c>
      <c r="I47" s="83"/>
      <c r="K47" s="24"/>
      <c r="Q47" s="24"/>
      <c r="T47" s="24"/>
    </row>
    <row r="48" spans="1:23" x14ac:dyDescent="0.25">
      <c r="A48" s="42">
        <v>45198</v>
      </c>
      <c r="B48" s="30">
        <v>2884</v>
      </c>
      <c r="C48" s="30">
        <v>11591</v>
      </c>
      <c r="D48" s="8" t="s">
        <v>17</v>
      </c>
      <c r="E48" s="70" t="s">
        <v>474</v>
      </c>
      <c r="F48" s="70" t="s">
        <v>679</v>
      </c>
      <c r="G48" s="30">
        <v>231101</v>
      </c>
      <c r="H48" s="43">
        <v>13420</v>
      </c>
      <c r="I48" s="82"/>
      <c r="K48" s="24"/>
      <c r="Q48" s="24"/>
      <c r="V48" t="s">
        <v>10</v>
      </c>
    </row>
    <row r="49" spans="1:23" x14ac:dyDescent="0.25">
      <c r="A49" s="31">
        <v>45198</v>
      </c>
      <c r="B49" s="30">
        <v>2885</v>
      </c>
      <c r="C49" s="30">
        <v>95948</v>
      </c>
      <c r="D49" s="8" t="s">
        <v>17</v>
      </c>
      <c r="E49" s="30" t="s">
        <v>90</v>
      </c>
      <c r="F49" s="30" t="s">
        <v>741</v>
      </c>
      <c r="G49" s="26">
        <v>237203</v>
      </c>
      <c r="H49" s="37">
        <v>93256.54</v>
      </c>
      <c r="I49" s="84"/>
      <c r="K49" s="25"/>
      <c r="Q49" s="24"/>
    </row>
    <row r="50" spans="1:23" x14ac:dyDescent="0.25">
      <c r="A50" s="71"/>
      <c r="B50" s="71"/>
      <c r="C50" s="71"/>
      <c r="D50" s="71"/>
      <c r="E50" s="71"/>
      <c r="F50" s="71"/>
      <c r="G50" s="50" t="s">
        <v>39</v>
      </c>
      <c r="H50" s="44">
        <f>SUM(H13:H49)</f>
        <v>4219375.58</v>
      </c>
      <c r="I50" s="85"/>
      <c r="K50" s="24"/>
      <c r="M50" s="24"/>
      <c r="O50" s="24"/>
      <c r="Q50" s="24"/>
    </row>
    <row r="51" spans="1:23" x14ac:dyDescent="0.25">
      <c r="D51" s="18"/>
      <c r="F51" s="19" t="s">
        <v>19</v>
      </c>
      <c r="K51" s="24"/>
      <c r="Q51" s="24"/>
    </row>
    <row r="52" spans="1:2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  <c r="K52" s="100"/>
      <c r="L52" s="100"/>
      <c r="M52" s="100"/>
      <c r="N52" s="100"/>
      <c r="O52" s="100"/>
      <c r="P52" s="100"/>
      <c r="Q52" s="100"/>
      <c r="R52" s="100"/>
      <c r="S52" s="100" t="s">
        <v>10</v>
      </c>
      <c r="T52" s="100" t="s">
        <v>10</v>
      </c>
      <c r="V52" s="100" t="s">
        <v>10</v>
      </c>
      <c r="W52" s="100" t="s">
        <v>10</v>
      </c>
    </row>
    <row r="53" spans="1:23" ht="15.75" x14ac:dyDescent="0.25">
      <c r="A53" s="15"/>
      <c r="B53" s="15"/>
      <c r="C53" s="15"/>
      <c r="D53" s="18"/>
      <c r="F53" s="7" t="s">
        <v>24</v>
      </c>
      <c r="G53" s="7">
        <v>29</v>
      </c>
      <c r="H53" s="21">
        <v>1791079.3</v>
      </c>
      <c r="I53" s="87"/>
    </row>
    <row r="54" spans="1:23" ht="15.75" x14ac:dyDescent="0.25">
      <c r="A54" s="15"/>
      <c r="B54" s="15"/>
      <c r="C54" s="15"/>
      <c r="D54" s="18"/>
      <c r="F54" s="7" t="s">
        <v>25</v>
      </c>
      <c r="G54" s="7">
        <v>8</v>
      </c>
      <c r="H54" s="21">
        <v>2428296.2799999998</v>
      </c>
      <c r="I54" s="87"/>
    </row>
    <row r="55" spans="1:2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4219375.58</v>
      </c>
      <c r="I55" s="76"/>
    </row>
    <row r="56" spans="1:2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23" x14ac:dyDescent="0.25">
      <c r="A57" s="92">
        <v>237104</v>
      </c>
      <c r="B57" s="93">
        <v>27095</v>
      </c>
      <c r="C57" s="86"/>
      <c r="D57" s="18"/>
      <c r="F57" s="74"/>
      <c r="G57" s="75"/>
      <c r="H57" s="76"/>
      <c r="I57" s="76"/>
    </row>
    <row r="58" spans="1:23" x14ac:dyDescent="0.25">
      <c r="A58" s="92">
        <v>237299</v>
      </c>
      <c r="B58" s="93">
        <v>656636.04</v>
      </c>
      <c r="C58" s="86"/>
      <c r="D58" s="18"/>
      <c r="F58" s="74"/>
      <c r="G58" s="75"/>
      <c r="H58" s="76"/>
      <c r="I58" s="76"/>
    </row>
    <row r="59" spans="1:23" x14ac:dyDescent="0.25">
      <c r="A59" s="92">
        <v>239201</v>
      </c>
      <c r="B59" s="93">
        <v>268559.94</v>
      </c>
      <c r="C59" s="86"/>
      <c r="D59" s="18"/>
      <c r="F59" s="74"/>
      <c r="G59" s="75"/>
      <c r="H59" s="76"/>
      <c r="I59" s="76"/>
    </row>
    <row r="60" spans="1:23" x14ac:dyDescent="0.25">
      <c r="A60" s="92">
        <v>239601</v>
      </c>
      <c r="B60" s="93">
        <v>11210</v>
      </c>
      <c r="C60" s="86"/>
      <c r="D60" s="18"/>
      <c r="F60" s="74"/>
      <c r="G60" s="75"/>
      <c r="H60" s="76"/>
      <c r="I60" s="76"/>
    </row>
    <row r="61" spans="1:23" x14ac:dyDescent="0.25">
      <c r="A61" s="92">
        <v>239101</v>
      </c>
      <c r="B61" s="93">
        <v>203631.42</v>
      </c>
      <c r="C61" s="86"/>
      <c r="D61" s="18"/>
      <c r="F61" s="74"/>
      <c r="G61" s="75"/>
      <c r="H61" s="76"/>
      <c r="I61" s="76"/>
    </row>
    <row r="62" spans="1:23" x14ac:dyDescent="0.25">
      <c r="A62" s="92">
        <v>237101</v>
      </c>
      <c r="B62" s="93">
        <v>30500</v>
      </c>
      <c r="C62" s="86"/>
      <c r="D62" s="18"/>
      <c r="F62" s="74"/>
      <c r="G62" s="75"/>
      <c r="H62" s="76"/>
      <c r="I62" s="76"/>
    </row>
    <row r="63" spans="1:23" x14ac:dyDescent="0.25">
      <c r="A63" s="92">
        <v>227101</v>
      </c>
      <c r="B63" s="93">
        <v>92724.4</v>
      </c>
      <c r="C63" s="86"/>
      <c r="D63" s="18"/>
      <c r="F63" s="74"/>
      <c r="G63" s="75"/>
      <c r="H63" s="76"/>
      <c r="I63" s="76"/>
    </row>
    <row r="64" spans="1:23" x14ac:dyDescent="0.25">
      <c r="A64" s="92">
        <v>237203</v>
      </c>
      <c r="B64" s="93">
        <v>256455.47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170085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1266049.56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487230.83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221301</v>
      </c>
      <c r="B69" s="93">
        <v>60648.69</v>
      </c>
      <c r="C69" s="86"/>
      <c r="D69" s="18"/>
      <c r="F69" s="74"/>
      <c r="G69" s="75"/>
      <c r="H69" s="76"/>
      <c r="I69" s="76"/>
    </row>
    <row r="70" spans="1:9" x14ac:dyDescent="0.25">
      <c r="A70" s="92">
        <v>233301</v>
      </c>
      <c r="B70" s="93">
        <v>362850</v>
      </c>
      <c r="C70" s="86"/>
      <c r="D70" s="18"/>
      <c r="F70" s="74"/>
      <c r="G70" s="75"/>
      <c r="H70" s="76"/>
      <c r="I70" s="76"/>
    </row>
    <row r="71" spans="1:9" x14ac:dyDescent="0.25">
      <c r="A71" s="92">
        <v>237102</v>
      </c>
      <c r="B71" s="93">
        <v>68632</v>
      </c>
      <c r="C71" s="87"/>
      <c r="D71" s="18"/>
      <c r="F71" s="74"/>
      <c r="G71" s="75"/>
      <c r="H71" s="76"/>
      <c r="I71" s="76"/>
    </row>
    <row r="72" spans="1:9" x14ac:dyDescent="0.25">
      <c r="A72" s="92">
        <v>236301</v>
      </c>
      <c r="B72" s="93">
        <v>11795</v>
      </c>
      <c r="C72" s="87"/>
      <c r="D72" s="18"/>
      <c r="F72" s="74"/>
      <c r="G72" s="75"/>
      <c r="H72" s="76"/>
      <c r="I72" s="76"/>
    </row>
    <row r="73" spans="1:9" x14ac:dyDescent="0.25">
      <c r="A73" s="92">
        <v>263101</v>
      </c>
      <c r="B73" s="93">
        <v>106999.73</v>
      </c>
      <c r="C73" s="87"/>
      <c r="D73" s="18"/>
      <c r="F73" s="74"/>
      <c r="G73" s="75"/>
      <c r="H73" s="76"/>
      <c r="I73" s="76"/>
    </row>
    <row r="74" spans="1:9" x14ac:dyDescent="0.25">
      <c r="A74" s="94">
        <v>228704</v>
      </c>
      <c r="B74" s="101">
        <v>88272.5</v>
      </c>
      <c r="C74" s="87"/>
      <c r="D74" s="18"/>
      <c r="F74" s="74"/>
      <c r="G74" s="75"/>
      <c r="H74" s="76"/>
      <c r="I74" s="76"/>
    </row>
    <row r="75" spans="1:9" x14ac:dyDescent="0.25">
      <c r="A75" s="16" t="s">
        <v>26</v>
      </c>
      <c r="B75" s="102">
        <v>4219375.58</v>
      </c>
      <c r="C75" s="89"/>
      <c r="D75" s="18"/>
      <c r="F75" s="74"/>
      <c r="G75" s="75"/>
      <c r="H75" s="76"/>
      <c r="I75" s="76"/>
    </row>
    <row r="76" spans="1:9" x14ac:dyDescent="0.25">
      <c r="D76" s="18"/>
      <c r="H76" s="24"/>
      <c r="I76" s="24"/>
    </row>
    <row r="77" spans="1:9" x14ac:dyDescent="0.25">
      <c r="D77" s="18"/>
      <c r="E77" s="26"/>
      <c r="H77" t="s">
        <v>36</v>
      </c>
    </row>
    <row r="78" spans="1:9" x14ac:dyDescent="0.25">
      <c r="D78" s="18"/>
    </row>
    <row r="79" spans="1:9" x14ac:dyDescent="0.25">
      <c r="A79" s="19" t="s">
        <v>31</v>
      </c>
      <c r="D79" s="18"/>
      <c r="F79" s="19" t="s">
        <v>32</v>
      </c>
    </row>
    <row r="80" spans="1:9" x14ac:dyDescent="0.25">
      <c r="A80" t="s">
        <v>33</v>
      </c>
      <c r="D80" s="27"/>
      <c r="F80" t="s">
        <v>29</v>
      </c>
    </row>
    <row r="81" spans="1:4" x14ac:dyDescent="0.25">
      <c r="D81" s="27"/>
    </row>
    <row r="82" spans="1:4" x14ac:dyDescent="0.25">
      <c r="A82" s="19" t="s">
        <v>34</v>
      </c>
      <c r="B82" s="19"/>
      <c r="D82" s="27"/>
    </row>
    <row r="83" spans="1:4" x14ac:dyDescent="0.25">
      <c r="A83" t="s">
        <v>35</v>
      </c>
      <c r="D83" s="27"/>
    </row>
    <row r="84" spans="1:4" x14ac:dyDescent="0.25">
      <c r="D84" s="27"/>
    </row>
    <row r="85" spans="1:4" x14ac:dyDescent="0.25">
      <c r="D85" s="24"/>
    </row>
    <row r="86" spans="1:4" x14ac:dyDescent="0.25">
      <c r="B86" t="s">
        <v>37</v>
      </c>
      <c r="D86" s="24"/>
    </row>
  </sheetData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"/>
  <sheetViews>
    <sheetView tabSelected="1" topLeftCell="A58" workbookViewId="0">
      <selection activeCell="I6" sqref="I6"/>
    </sheetView>
  </sheetViews>
  <sheetFormatPr baseColWidth="10" defaultRowHeight="15" x14ac:dyDescent="0.25"/>
  <cols>
    <col min="1" max="1" width="17" customWidth="1"/>
    <col min="2" max="2" width="17.42578125" customWidth="1"/>
    <col min="3" max="3" width="14" customWidth="1"/>
    <col min="5" max="5" width="31.85546875" customWidth="1"/>
    <col min="6" max="6" width="33.5703125" customWidth="1"/>
    <col min="8" max="8" width="18.42578125" customWidth="1"/>
    <col min="10" max="10" width="13.5703125" bestFit="1" customWidth="1"/>
    <col min="11" max="11" width="14" bestFit="1" customWidth="1"/>
    <col min="12" max="12" width="13.5703125" customWidth="1"/>
    <col min="13" max="13" width="14" bestFit="1" customWidth="1"/>
    <col min="14" max="14" width="13.5703125" bestFit="1" customWidth="1"/>
    <col min="15" max="17" width="14" bestFit="1" customWidth="1"/>
    <col min="20" max="20" width="17" customWidth="1"/>
    <col min="21" max="21" width="13.5703125" bestFit="1" customWidth="1"/>
    <col min="23" max="23" width="12.5703125" bestFit="1" customWidth="1"/>
    <col min="24" max="24" width="14" bestFit="1" customWidth="1"/>
  </cols>
  <sheetData>
    <row r="1" spans="1:8" x14ac:dyDescent="0.25">
      <c r="E1" s="80" t="s">
        <v>6</v>
      </c>
    </row>
    <row r="2" spans="1:8" x14ac:dyDescent="0.25">
      <c r="E2" s="80" t="s">
        <v>5</v>
      </c>
    </row>
    <row r="3" spans="1:8" x14ac:dyDescent="0.25">
      <c r="E3" s="124" t="s">
        <v>746</v>
      </c>
      <c r="F3" s="79"/>
      <c r="G3" s="79"/>
    </row>
    <row r="4" spans="1:8" x14ac:dyDescent="0.25">
      <c r="E4" s="80" t="s">
        <v>7</v>
      </c>
    </row>
    <row r="5" spans="1:8" x14ac:dyDescent="0.25">
      <c r="E5" s="80" t="s">
        <v>4</v>
      </c>
    </row>
    <row r="6" spans="1:8" x14ac:dyDescent="0.25">
      <c r="E6" s="124" t="s">
        <v>8</v>
      </c>
      <c r="F6" s="79"/>
      <c r="G6" s="79"/>
    </row>
    <row r="7" spans="1:8" x14ac:dyDescent="0.25">
      <c r="E7" s="80" t="s">
        <v>3</v>
      </c>
    </row>
    <row r="9" spans="1:8" ht="75" x14ac:dyDescent="0.25">
      <c r="A9" s="12" t="s">
        <v>0</v>
      </c>
      <c r="B9" s="13" t="s">
        <v>1</v>
      </c>
      <c r="C9" s="12" t="s">
        <v>11</v>
      </c>
      <c r="D9" s="12" t="s">
        <v>12</v>
      </c>
      <c r="E9" s="12" t="s">
        <v>13</v>
      </c>
      <c r="F9" s="14" t="s">
        <v>14</v>
      </c>
      <c r="G9" s="14" t="s">
        <v>15</v>
      </c>
      <c r="H9" s="14" t="s">
        <v>2</v>
      </c>
    </row>
    <row r="10" spans="1:8" x14ac:dyDescent="0.25">
      <c r="A10" s="42">
        <v>45201</v>
      </c>
      <c r="B10" s="30">
        <v>2886</v>
      </c>
      <c r="C10" s="30" t="s">
        <v>826</v>
      </c>
      <c r="D10" s="8" t="s">
        <v>17</v>
      </c>
      <c r="E10" s="30" t="s">
        <v>749</v>
      </c>
      <c r="F10" s="30" t="s">
        <v>827</v>
      </c>
      <c r="G10" s="60">
        <v>231101</v>
      </c>
      <c r="H10" s="43">
        <v>2242</v>
      </c>
    </row>
    <row r="11" spans="1:8" x14ac:dyDescent="0.25">
      <c r="A11" s="32">
        <v>45201</v>
      </c>
      <c r="B11" s="29">
        <v>2887</v>
      </c>
      <c r="C11" s="39" t="s">
        <v>771</v>
      </c>
      <c r="D11" s="40" t="s">
        <v>17</v>
      </c>
      <c r="E11" s="39" t="s">
        <v>317</v>
      </c>
      <c r="F11" s="39" t="s">
        <v>587</v>
      </c>
      <c r="G11" s="61">
        <v>237104</v>
      </c>
      <c r="H11" s="62">
        <v>5517.26</v>
      </c>
    </row>
    <row r="12" spans="1:8" x14ac:dyDescent="0.25">
      <c r="A12" s="42">
        <v>45201</v>
      </c>
      <c r="B12" s="30">
        <v>2888</v>
      </c>
      <c r="C12" s="30" t="s">
        <v>763</v>
      </c>
      <c r="D12" s="8" t="s">
        <v>17</v>
      </c>
      <c r="E12" s="30" t="s">
        <v>748</v>
      </c>
      <c r="F12" s="30" t="s">
        <v>764</v>
      </c>
      <c r="G12" s="60">
        <v>231101</v>
      </c>
      <c r="H12" s="43">
        <v>138630</v>
      </c>
    </row>
    <row r="13" spans="1:8" x14ac:dyDescent="0.25">
      <c r="A13" s="32">
        <v>45201</v>
      </c>
      <c r="B13" s="29">
        <v>2889</v>
      </c>
      <c r="C13" s="39" t="s">
        <v>823</v>
      </c>
      <c r="D13" s="40" t="s">
        <v>17</v>
      </c>
      <c r="E13" s="39" t="s">
        <v>211</v>
      </c>
      <c r="F13" s="39" t="s">
        <v>624</v>
      </c>
      <c r="G13" s="61">
        <v>236301</v>
      </c>
      <c r="H13" s="62">
        <v>1800</v>
      </c>
    </row>
    <row r="14" spans="1:8" x14ac:dyDescent="0.25">
      <c r="A14" s="32">
        <v>45201</v>
      </c>
      <c r="B14" s="29">
        <v>2890</v>
      </c>
      <c r="C14" s="39" t="s">
        <v>757</v>
      </c>
      <c r="D14" s="40" t="s">
        <v>17</v>
      </c>
      <c r="E14" s="39" t="s">
        <v>747</v>
      </c>
      <c r="F14" s="39" t="s">
        <v>758</v>
      </c>
      <c r="G14" s="60" t="s">
        <v>136</v>
      </c>
      <c r="H14" s="62">
        <v>111070</v>
      </c>
    </row>
    <row r="15" spans="1:8" x14ac:dyDescent="0.25">
      <c r="A15" s="32">
        <v>45203</v>
      </c>
      <c r="B15" s="29">
        <v>2891</v>
      </c>
      <c r="C15" s="39" t="s">
        <v>783</v>
      </c>
      <c r="D15" s="40" t="s">
        <v>17</v>
      </c>
      <c r="E15" s="39" t="s">
        <v>754</v>
      </c>
      <c r="F15" s="39" t="s">
        <v>784</v>
      </c>
      <c r="G15" s="61">
        <v>228705</v>
      </c>
      <c r="H15" s="62">
        <v>32000</v>
      </c>
    </row>
    <row r="16" spans="1:8" x14ac:dyDescent="0.25">
      <c r="A16" s="42">
        <v>45203</v>
      </c>
      <c r="B16" s="30">
        <v>2892</v>
      </c>
      <c r="C16" s="30" t="s">
        <v>760</v>
      </c>
      <c r="D16" s="8" t="s">
        <v>17</v>
      </c>
      <c r="E16" s="30" t="s">
        <v>184</v>
      </c>
      <c r="F16" s="30" t="s">
        <v>761</v>
      </c>
      <c r="G16" s="60">
        <v>221301</v>
      </c>
      <c r="H16" s="43">
        <v>9992.89</v>
      </c>
    </row>
    <row r="17" spans="1:24" x14ac:dyDescent="0.25">
      <c r="A17" s="32">
        <v>45203</v>
      </c>
      <c r="B17" s="29">
        <v>2893</v>
      </c>
      <c r="C17" s="39" t="s">
        <v>762</v>
      </c>
      <c r="D17" s="40" t="s">
        <v>17</v>
      </c>
      <c r="E17" s="39" t="s">
        <v>509</v>
      </c>
      <c r="F17" s="39" t="s">
        <v>732</v>
      </c>
      <c r="G17" s="61">
        <v>239601</v>
      </c>
      <c r="H17" s="62">
        <v>11564</v>
      </c>
    </row>
    <row r="18" spans="1:24" x14ac:dyDescent="0.25">
      <c r="A18" s="32">
        <v>45203</v>
      </c>
      <c r="B18" s="29">
        <v>2894</v>
      </c>
      <c r="C18" s="28" t="s">
        <v>779</v>
      </c>
      <c r="D18" s="23" t="s">
        <v>17</v>
      </c>
      <c r="E18" s="29" t="s">
        <v>753</v>
      </c>
      <c r="F18" s="29" t="s">
        <v>780</v>
      </c>
      <c r="G18" s="63">
        <v>239201</v>
      </c>
      <c r="H18" s="43">
        <v>11358</v>
      </c>
    </row>
    <row r="19" spans="1:24" x14ac:dyDescent="0.25">
      <c r="A19" s="42">
        <v>45203</v>
      </c>
      <c r="B19" s="30">
        <v>2895</v>
      </c>
      <c r="C19" s="30" t="s">
        <v>785</v>
      </c>
      <c r="D19" s="8" t="s">
        <v>16</v>
      </c>
      <c r="E19" s="39" t="s">
        <v>752</v>
      </c>
      <c r="F19" s="39" t="s">
        <v>284</v>
      </c>
      <c r="G19" s="61">
        <v>221801</v>
      </c>
      <c r="H19" s="43">
        <v>50000</v>
      </c>
    </row>
    <row r="20" spans="1:24" x14ac:dyDescent="0.25">
      <c r="A20" s="42">
        <v>45204</v>
      </c>
      <c r="B20" s="30">
        <v>2896</v>
      </c>
      <c r="C20" s="30" t="s">
        <v>511</v>
      </c>
      <c r="D20" s="8" t="s">
        <v>17</v>
      </c>
      <c r="E20" s="30" t="s">
        <v>781</v>
      </c>
      <c r="F20" s="30" t="s">
        <v>782</v>
      </c>
      <c r="G20" s="61">
        <v>227206</v>
      </c>
      <c r="H20" s="43">
        <v>43719</v>
      </c>
      <c r="J20" s="26"/>
      <c r="K20" s="26"/>
      <c r="L20" s="26"/>
      <c r="M20" s="26"/>
      <c r="N20" s="26"/>
      <c r="O20" s="61"/>
      <c r="P20" s="105"/>
      <c r="Q20" s="105"/>
      <c r="R20" s="105"/>
      <c r="S20" s="105"/>
      <c r="T20" s="105"/>
      <c r="U20" s="105"/>
      <c r="V20" s="105"/>
      <c r="W20" s="105"/>
      <c r="X20" s="105"/>
    </row>
    <row r="21" spans="1:24" x14ac:dyDescent="0.25">
      <c r="A21" s="42">
        <v>45205</v>
      </c>
      <c r="B21" s="30" t="s">
        <v>807</v>
      </c>
      <c r="C21" s="30" t="s">
        <v>810</v>
      </c>
      <c r="D21" s="8" t="s">
        <v>16</v>
      </c>
      <c r="E21" s="30" t="s">
        <v>811</v>
      </c>
      <c r="F21" s="30" t="s">
        <v>812</v>
      </c>
      <c r="G21" s="61">
        <v>239301</v>
      </c>
      <c r="H21" s="43">
        <v>70800</v>
      </c>
      <c r="J21" s="26"/>
      <c r="K21" s="26"/>
      <c r="L21" s="26"/>
      <c r="M21" s="26"/>
      <c r="N21" s="26"/>
      <c r="O21" s="104"/>
      <c r="P21" s="105"/>
      <c r="Q21" s="105"/>
      <c r="R21" s="105"/>
      <c r="S21" s="105"/>
      <c r="T21" s="105"/>
      <c r="U21" s="105"/>
      <c r="V21" s="26"/>
      <c r="W21" s="109"/>
      <c r="X21" s="25"/>
    </row>
    <row r="22" spans="1:24" x14ac:dyDescent="0.25">
      <c r="A22" s="42">
        <v>45205</v>
      </c>
      <c r="B22" s="30" t="s">
        <v>808</v>
      </c>
      <c r="C22" s="30" t="s">
        <v>813</v>
      </c>
      <c r="D22" s="8" t="s">
        <v>16</v>
      </c>
      <c r="E22" s="30" t="s">
        <v>72</v>
      </c>
      <c r="F22" s="30" t="s">
        <v>812</v>
      </c>
      <c r="G22" s="61">
        <v>239301</v>
      </c>
      <c r="H22" s="43">
        <v>16992</v>
      </c>
      <c r="J22" s="26"/>
      <c r="K22" s="26"/>
      <c r="L22" s="26"/>
      <c r="M22" s="26"/>
      <c r="N22" s="26"/>
      <c r="O22" s="104"/>
      <c r="P22" s="105"/>
      <c r="Q22" s="105"/>
      <c r="R22" s="105"/>
      <c r="S22" s="105"/>
      <c r="T22" s="105"/>
      <c r="U22" s="105"/>
      <c r="V22" s="26"/>
      <c r="W22" s="109"/>
      <c r="X22" s="26"/>
    </row>
    <row r="23" spans="1:24" x14ac:dyDescent="0.25">
      <c r="A23" s="42">
        <v>45205</v>
      </c>
      <c r="B23" s="30" t="s">
        <v>809</v>
      </c>
      <c r="C23" s="30" t="s">
        <v>814</v>
      </c>
      <c r="D23" s="8" t="s">
        <v>16</v>
      </c>
      <c r="E23" s="30" t="s">
        <v>153</v>
      </c>
      <c r="F23" s="30" t="s">
        <v>812</v>
      </c>
      <c r="G23" s="61">
        <v>239301</v>
      </c>
      <c r="H23" s="43">
        <v>39530</v>
      </c>
      <c r="J23" s="26"/>
      <c r="K23" s="26"/>
      <c r="L23" s="26"/>
      <c r="M23" s="26"/>
      <c r="N23" s="26"/>
      <c r="O23" s="104"/>
      <c r="P23" s="105"/>
      <c r="Q23" s="105"/>
      <c r="R23" s="105"/>
      <c r="S23" s="105"/>
      <c r="T23" s="105"/>
      <c r="U23" s="105"/>
      <c r="V23" s="26"/>
      <c r="W23" s="109"/>
      <c r="X23" s="26"/>
    </row>
    <row r="24" spans="1:24" x14ac:dyDescent="0.25">
      <c r="A24" s="42">
        <v>45205</v>
      </c>
      <c r="B24" s="30" t="s">
        <v>816</v>
      </c>
      <c r="C24" s="30" t="s">
        <v>799</v>
      </c>
      <c r="D24" s="8" t="s">
        <v>16</v>
      </c>
      <c r="E24" s="30" t="s">
        <v>161</v>
      </c>
      <c r="F24" s="30" t="s">
        <v>165</v>
      </c>
      <c r="G24" s="61">
        <v>234101</v>
      </c>
      <c r="H24" s="43">
        <v>140535</v>
      </c>
      <c r="J24" s="26"/>
      <c r="K24" s="26"/>
      <c r="L24" s="26"/>
      <c r="M24" s="26"/>
      <c r="N24" s="26"/>
      <c r="O24" s="104"/>
      <c r="P24" s="105"/>
      <c r="Q24" s="105"/>
      <c r="R24" s="105"/>
      <c r="S24" s="105"/>
      <c r="T24" s="105"/>
      <c r="U24" s="105"/>
    </row>
    <row r="25" spans="1:24" x14ac:dyDescent="0.25">
      <c r="A25" s="42">
        <v>45205</v>
      </c>
      <c r="B25" s="30" t="s">
        <v>819</v>
      </c>
      <c r="C25" s="30" t="s">
        <v>818</v>
      </c>
      <c r="D25" s="8"/>
      <c r="E25" s="30" t="s">
        <v>153</v>
      </c>
      <c r="F25" s="30" t="s">
        <v>817</v>
      </c>
      <c r="G25" s="61">
        <v>234101</v>
      </c>
      <c r="H25" s="43">
        <v>77500</v>
      </c>
      <c r="J25" s="26"/>
      <c r="K25" s="26"/>
      <c r="L25" s="26"/>
      <c r="M25" s="26"/>
      <c r="N25" s="26"/>
      <c r="O25" s="104"/>
      <c r="P25" s="105"/>
      <c r="Q25" s="105"/>
      <c r="R25" s="105"/>
      <c r="S25" s="105"/>
      <c r="T25" s="105"/>
      <c r="U25" s="105"/>
    </row>
    <row r="26" spans="1:24" x14ac:dyDescent="0.25">
      <c r="A26" s="42">
        <v>45206</v>
      </c>
      <c r="B26" s="30">
        <v>2897</v>
      </c>
      <c r="C26" s="30" t="s">
        <v>773</v>
      </c>
      <c r="D26" s="8" t="s">
        <v>17</v>
      </c>
      <c r="E26" s="30" t="s">
        <v>286</v>
      </c>
      <c r="F26" s="30" t="s">
        <v>179</v>
      </c>
      <c r="G26" s="60">
        <v>237104</v>
      </c>
      <c r="H26" s="43">
        <v>1326</v>
      </c>
      <c r="J26" s="109"/>
      <c r="K26" s="24"/>
      <c r="L26" s="106"/>
      <c r="M26" s="24"/>
      <c r="N26" s="106"/>
      <c r="O26" s="24"/>
      <c r="P26" s="24"/>
      <c r="Q26" s="24"/>
      <c r="T26" s="24"/>
      <c r="U26" s="106"/>
    </row>
    <row r="27" spans="1:24" x14ac:dyDescent="0.25">
      <c r="A27" s="28">
        <v>45206</v>
      </c>
      <c r="B27" s="29">
        <v>2898</v>
      </c>
      <c r="C27" s="29" t="s">
        <v>765</v>
      </c>
      <c r="D27" s="23" t="s">
        <v>17</v>
      </c>
      <c r="E27" s="29" t="s">
        <v>90</v>
      </c>
      <c r="F27" s="29" t="s">
        <v>595</v>
      </c>
      <c r="G27" s="60">
        <v>237203</v>
      </c>
      <c r="H27" s="43">
        <v>74056.649999999994</v>
      </c>
      <c r="J27" s="109"/>
      <c r="K27" s="24"/>
      <c r="L27" s="106"/>
      <c r="O27" s="24"/>
      <c r="T27" s="24"/>
      <c r="U27" s="106"/>
    </row>
    <row r="28" spans="1:24" x14ac:dyDescent="0.25">
      <c r="A28" s="28">
        <v>45208</v>
      </c>
      <c r="B28" s="29">
        <v>2899</v>
      </c>
      <c r="C28" s="29" t="s">
        <v>805</v>
      </c>
      <c r="D28" s="98" t="s">
        <v>16</v>
      </c>
      <c r="E28" s="73" t="s">
        <v>751</v>
      </c>
      <c r="F28" s="73" t="s">
        <v>806</v>
      </c>
      <c r="G28" s="63">
        <v>239301</v>
      </c>
      <c r="H28" s="43">
        <v>67260</v>
      </c>
      <c r="J28" s="109"/>
      <c r="K28" s="24"/>
      <c r="L28" s="106"/>
      <c r="O28" s="24"/>
      <c r="T28" s="24"/>
      <c r="U28" s="106"/>
    </row>
    <row r="29" spans="1:24" x14ac:dyDescent="0.25">
      <c r="A29" s="28">
        <v>45210</v>
      </c>
      <c r="B29" s="29">
        <v>2900</v>
      </c>
      <c r="C29" s="29" t="s">
        <v>759</v>
      </c>
      <c r="D29" s="8" t="s">
        <v>17</v>
      </c>
      <c r="E29" s="30" t="s">
        <v>750</v>
      </c>
      <c r="F29" s="60" t="s">
        <v>465</v>
      </c>
      <c r="G29" s="63">
        <v>239501</v>
      </c>
      <c r="H29" s="43">
        <v>25834.959999999999</v>
      </c>
      <c r="J29" s="109"/>
      <c r="L29" s="106"/>
      <c r="O29" s="24"/>
      <c r="T29" s="24"/>
      <c r="U29" s="106"/>
    </row>
    <row r="30" spans="1:24" x14ac:dyDescent="0.25">
      <c r="A30" s="32">
        <v>45210</v>
      </c>
      <c r="B30" s="29">
        <v>2901</v>
      </c>
      <c r="C30" s="39" t="s">
        <v>778</v>
      </c>
      <c r="D30" s="40" t="s">
        <v>17</v>
      </c>
      <c r="E30" s="39" t="s">
        <v>90</v>
      </c>
      <c r="F30" s="61" t="s">
        <v>595</v>
      </c>
      <c r="G30" s="61">
        <v>237203</v>
      </c>
      <c r="H30" s="62">
        <v>46628.27</v>
      </c>
      <c r="J30" s="109"/>
      <c r="O30" s="24"/>
      <c r="T30" s="24"/>
      <c r="U30" s="106"/>
    </row>
    <row r="31" spans="1:24" x14ac:dyDescent="0.25">
      <c r="A31" s="42">
        <v>45210</v>
      </c>
      <c r="B31" s="30">
        <v>2902</v>
      </c>
      <c r="C31" s="30" t="s">
        <v>820</v>
      </c>
      <c r="D31" s="8" t="s">
        <v>17</v>
      </c>
      <c r="E31" s="30" t="s">
        <v>286</v>
      </c>
      <c r="F31" s="30" t="s">
        <v>587</v>
      </c>
      <c r="G31" s="60">
        <v>237104</v>
      </c>
      <c r="H31" s="43">
        <v>1989</v>
      </c>
      <c r="J31" s="106"/>
      <c r="O31" s="24"/>
      <c r="T31" s="24"/>
      <c r="U31" s="106"/>
    </row>
    <row r="32" spans="1:24" x14ac:dyDescent="0.25">
      <c r="A32" s="42">
        <v>45211</v>
      </c>
      <c r="B32" s="30">
        <v>2903</v>
      </c>
      <c r="C32" s="30" t="s">
        <v>772</v>
      </c>
      <c r="D32" s="8" t="s">
        <v>17</v>
      </c>
      <c r="E32" s="30" t="s">
        <v>317</v>
      </c>
      <c r="F32" s="30" t="s">
        <v>587</v>
      </c>
      <c r="G32" s="61">
        <v>237104</v>
      </c>
      <c r="H32" s="43">
        <v>23555</v>
      </c>
      <c r="O32" s="24"/>
      <c r="T32" s="24"/>
      <c r="U32" s="106"/>
    </row>
    <row r="33" spans="1:20" x14ac:dyDescent="0.25">
      <c r="A33" s="32">
        <v>45215</v>
      </c>
      <c r="B33" s="29">
        <v>2904</v>
      </c>
      <c r="C33" s="29" t="s">
        <v>766</v>
      </c>
      <c r="D33" s="23" t="s">
        <v>17</v>
      </c>
      <c r="E33" s="29" t="s">
        <v>767</v>
      </c>
      <c r="F33" s="29" t="s">
        <v>768</v>
      </c>
      <c r="G33" s="63">
        <v>239601</v>
      </c>
      <c r="H33" s="43">
        <v>6550</v>
      </c>
      <c r="O33" s="24"/>
      <c r="T33" s="24"/>
    </row>
    <row r="34" spans="1:20" x14ac:dyDescent="0.25">
      <c r="A34" s="32">
        <v>45215</v>
      </c>
      <c r="B34" s="29">
        <v>2905</v>
      </c>
      <c r="C34" s="29" t="s">
        <v>821</v>
      </c>
      <c r="D34" s="23" t="s">
        <v>17</v>
      </c>
      <c r="E34" s="29" t="s">
        <v>286</v>
      </c>
      <c r="F34" s="29" t="s">
        <v>587</v>
      </c>
      <c r="G34" s="63">
        <v>237104</v>
      </c>
      <c r="H34" s="43">
        <v>663</v>
      </c>
    </row>
    <row r="35" spans="1:20" x14ac:dyDescent="0.25">
      <c r="A35" s="31">
        <v>45215</v>
      </c>
      <c r="B35" s="30">
        <v>2906</v>
      </c>
      <c r="C35" s="30" t="s">
        <v>815</v>
      </c>
      <c r="D35" s="8" t="s">
        <v>16</v>
      </c>
      <c r="E35" s="30" t="s">
        <v>288</v>
      </c>
      <c r="F35" s="30" t="s">
        <v>135</v>
      </c>
      <c r="G35" s="60">
        <v>231101</v>
      </c>
      <c r="H35" s="37">
        <v>121502.1</v>
      </c>
    </row>
    <row r="36" spans="1:20" x14ac:dyDescent="0.25">
      <c r="A36" s="31">
        <v>45215</v>
      </c>
      <c r="B36" s="30">
        <v>2907</v>
      </c>
      <c r="C36" s="30" t="s">
        <v>774</v>
      </c>
      <c r="D36" s="8" t="s">
        <v>16</v>
      </c>
      <c r="E36" s="30" t="s">
        <v>288</v>
      </c>
      <c r="F36" s="30" t="s">
        <v>775</v>
      </c>
      <c r="G36" s="60">
        <v>231101</v>
      </c>
      <c r="H36" s="37">
        <v>81708</v>
      </c>
    </row>
    <row r="37" spans="1:20" x14ac:dyDescent="0.25">
      <c r="A37" s="31">
        <v>45217</v>
      </c>
      <c r="B37" s="30" t="s">
        <v>794</v>
      </c>
      <c r="C37" s="30" t="s">
        <v>795</v>
      </c>
      <c r="D37" s="8" t="s">
        <v>16</v>
      </c>
      <c r="E37" s="30" t="s">
        <v>344</v>
      </c>
      <c r="F37" s="30" t="s">
        <v>165</v>
      </c>
      <c r="G37" s="60">
        <v>234101</v>
      </c>
      <c r="H37" s="37">
        <v>63820</v>
      </c>
    </row>
    <row r="38" spans="1:20" x14ac:dyDescent="0.25">
      <c r="A38" s="31">
        <v>45217</v>
      </c>
      <c r="B38" s="30" t="s">
        <v>797</v>
      </c>
      <c r="C38" s="30">
        <v>51436</v>
      </c>
      <c r="D38" s="8" t="s">
        <v>16</v>
      </c>
      <c r="E38" s="30" t="s">
        <v>796</v>
      </c>
      <c r="F38" s="30" t="s">
        <v>165</v>
      </c>
      <c r="G38" s="60">
        <v>234101</v>
      </c>
      <c r="H38" s="37">
        <v>15840</v>
      </c>
    </row>
    <row r="39" spans="1:20" x14ac:dyDescent="0.25">
      <c r="A39" s="31">
        <v>45217</v>
      </c>
      <c r="B39" s="30" t="s">
        <v>798</v>
      </c>
      <c r="C39" s="30" t="s">
        <v>804</v>
      </c>
      <c r="D39" s="8" t="s">
        <v>16</v>
      </c>
      <c r="E39" s="30" t="s">
        <v>161</v>
      </c>
      <c r="F39" s="30" t="s">
        <v>165</v>
      </c>
      <c r="G39" s="60">
        <v>234101</v>
      </c>
      <c r="H39" s="37">
        <v>63000</v>
      </c>
    </row>
    <row r="40" spans="1:20" x14ac:dyDescent="0.25">
      <c r="A40" s="31">
        <v>45217</v>
      </c>
      <c r="B40" s="30" t="s">
        <v>801</v>
      </c>
      <c r="C40" s="30" t="s">
        <v>800</v>
      </c>
      <c r="D40" s="8" t="s">
        <v>16</v>
      </c>
      <c r="E40" s="30" t="s">
        <v>164</v>
      </c>
      <c r="F40" s="30" t="s">
        <v>165</v>
      </c>
      <c r="G40" s="60">
        <v>234101</v>
      </c>
      <c r="H40" s="37">
        <v>148500</v>
      </c>
    </row>
    <row r="41" spans="1:20" x14ac:dyDescent="0.25">
      <c r="A41" s="31">
        <v>45217</v>
      </c>
      <c r="B41" s="30" t="s">
        <v>802</v>
      </c>
      <c r="C41" s="30" t="s">
        <v>803</v>
      </c>
      <c r="D41" s="8" t="s">
        <v>16</v>
      </c>
      <c r="E41" s="30" t="s">
        <v>52</v>
      </c>
      <c r="F41" s="30" t="s">
        <v>165</v>
      </c>
      <c r="G41" s="60">
        <v>234101</v>
      </c>
      <c r="H41" s="37">
        <v>75800</v>
      </c>
    </row>
    <row r="42" spans="1:20" x14ac:dyDescent="0.25">
      <c r="A42" s="31">
        <v>45217</v>
      </c>
      <c r="B42" s="30" t="s">
        <v>789</v>
      </c>
      <c r="C42" s="30" t="s">
        <v>786</v>
      </c>
      <c r="D42" s="8" t="s">
        <v>16</v>
      </c>
      <c r="E42" s="30" t="s">
        <v>787</v>
      </c>
      <c r="F42" s="30" t="s">
        <v>788</v>
      </c>
      <c r="G42" s="60">
        <v>239301</v>
      </c>
      <c r="H42" s="37">
        <v>236265</v>
      </c>
    </row>
    <row r="43" spans="1:20" x14ac:dyDescent="0.25">
      <c r="A43" s="31">
        <v>45217</v>
      </c>
      <c r="B43" s="30" t="s">
        <v>790</v>
      </c>
      <c r="C43" s="30" t="s">
        <v>791</v>
      </c>
      <c r="D43" s="8" t="s">
        <v>16</v>
      </c>
      <c r="E43" s="30" t="s">
        <v>161</v>
      </c>
      <c r="F43" s="30" t="s">
        <v>788</v>
      </c>
      <c r="G43" s="60">
        <v>239301</v>
      </c>
      <c r="H43" s="37">
        <v>116593.06</v>
      </c>
    </row>
    <row r="44" spans="1:20" x14ac:dyDescent="0.25">
      <c r="A44" s="31">
        <v>45217</v>
      </c>
      <c r="B44" s="30" t="s">
        <v>792</v>
      </c>
      <c r="C44" s="30" t="s">
        <v>793</v>
      </c>
      <c r="D44" s="8" t="s">
        <v>16</v>
      </c>
      <c r="E44" s="30" t="s">
        <v>52</v>
      </c>
      <c r="F44" s="30" t="s">
        <v>788</v>
      </c>
      <c r="G44" s="60">
        <v>239301</v>
      </c>
      <c r="H44" s="37">
        <v>635076</v>
      </c>
    </row>
    <row r="45" spans="1:20" x14ac:dyDescent="0.25">
      <c r="A45" s="31">
        <v>45219</v>
      </c>
      <c r="B45" s="30">
        <v>2908</v>
      </c>
      <c r="C45" s="30" t="s">
        <v>769</v>
      </c>
      <c r="D45" s="8" t="s">
        <v>16</v>
      </c>
      <c r="E45" s="30" t="s">
        <v>288</v>
      </c>
      <c r="F45" s="30" t="s">
        <v>770</v>
      </c>
      <c r="G45" s="60">
        <v>239101</v>
      </c>
      <c r="H45" s="37">
        <v>144277</v>
      </c>
    </row>
    <row r="46" spans="1:20" x14ac:dyDescent="0.25">
      <c r="A46" s="31">
        <v>45219</v>
      </c>
      <c r="B46" s="30">
        <v>2909</v>
      </c>
      <c r="C46" s="30" t="s">
        <v>776</v>
      </c>
      <c r="D46" s="8" t="s">
        <v>17</v>
      </c>
      <c r="E46" s="30" t="s">
        <v>755</v>
      </c>
      <c r="F46" s="30" t="s">
        <v>777</v>
      </c>
      <c r="G46" s="60">
        <v>227299</v>
      </c>
      <c r="H46" s="37">
        <v>23770</v>
      </c>
      <c r="K46" s="106"/>
    </row>
    <row r="47" spans="1:20" x14ac:dyDescent="0.25">
      <c r="A47" s="32">
        <v>45219</v>
      </c>
      <c r="B47" s="29">
        <v>2910</v>
      </c>
      <c r="C47" s="29" t="s">
        <v>822</v>
      </c>
      <c r="D47" s="23" t="s">
        <v>17</v>
      </c>
      <c r="E47" s="29" t="s">
        <v>286</v>
      </c>
      <c r="F47" s="29" t="s">
        <v>587</v>
      </c>
      <c r="G47" s="63">
        <v>237104</v>
      </c>
      <c r="H47" s="43">
        <v>1326</v>
      </c>
      <c r="K47" s="106"/>
    </row>
    <row r="48" spans="1:20" x14ac:dyDescent="0.25">
      <c r="A48" s="32">
        <v>45219</v>
      </c>
      <c r="B48" s="29">
        <v>2911</v>
      </c>
      <c r="C48" s="39" t="s">
        <v>646</v>
      </c>
      <c r="D48" s="40" t="s">
        <v>17</v>
      </c>
      <c r="E48" s="39" t="s">
        <v>756</v>
      </c>
      <c r="F48" s="39" t="s">
        <v>84</v>
      </c>
      <c r="G48" s="61">
        <v>236301</v>
      </c>
      <c r="H48" s="62">
        <v>44495</v>
      </c>
    </row>
    <row r="49" spans="1:8" x14ac:dyDescent="0.25">
      <c r="A49" s="42">
        <v>45226</v>
      </c>
      <c r="B49" s="30">
        <v>2912</v>
      </c>
      <c r="C49" s="99" t="s">
        <v>824</v>
      </c>
      <c r="D49" s="66" t="s">
        <v>16</v>
      </c>
      <c r="E49" s="73" t="s">
        <v>247</v>
      </c>
      <c r="F49" s="73" t="s">
        <v>467</v>
      </c>
      <c r="G49" s="99">
        <v>231301</v>
      </c>
      <c r="H49" s="88">
        <v>58748.28</v>
      </c>
    </row>
    <row r="50" spans="1:8" x14ac:dyDescent="0.25">
      <c r="A50" s="31">
        <v>45226</v>
      </c>
      <c r="B50" s="30">
        <v>2913</v>
      </c>
      <c r="C50" s="9" t="s">
        <v>825</v>
      </c>
      <c r="D50" s="10" t="s">
        <v>17</v>
      </c>
      <c r="E50" s="9" t="s">
        <v>286</v>
      </c>
      <c r="F50" s="9" t="s">
        <v>587</v>
      </c>
      <c r="G50" s="9">
        <v>237104</v>
      </c>
      <c r="H50" s="62">
        <v>1989</v>
      </c>
    </row>
    <row r="51" spans="1:8" x14ac:dyDescent="0.25">
      <c r="A51" s="31">
        <v>45226</v>
      </c>
      <c r="B51" s="30">
        <v>2914</v>
      </c>
      <c r="C51" s="30" t="s">
        <v>828</v>
      </c>
      <c r="D51" s="8" t="s">
        <v>17</v>
      </c>
      <c r="E51" s="30" t="s">
        <v>90</v>
      </c>
      <c r="F51" s="30" t="s">
        <v>595</v>
      </c>
      <c r="G51" s="60">
        <v>237203</v>
      </c>
      <c r="H51" s="37">
        <v>63085.3</v>
      </c>
    </row>
    <row r="52" spans="1:8" x14ac:dyDescent="0.25">
      <c r="A52" s="31">
        <v>45226</v>
      </c>
      <c r="B52" s="30">
        <v>2915</v>
      </c>
      <c r="C52" s="30">
        <v>1596</v>
      </c>
      <c r="D52" s="8" t="s">
        <v>17</v>
      </c>
      <c r="E52" s="30" t="s">
        <v>750</v>
      </c>
      <c r="F52" s="30" t="s">
        <v>829</v>
      </c>
      <c r="G52" s="60">
        <v>239901</v>
      </c>
      <c r="H52" s="37">
        <v>29547.94</v>
      </c>
    </row>
    <row r="53" spans="1:8" x14ac:dyDescent="0.25">
      <c r="A53" s="31">
        <v>45230</v>
      </c>
      <c r="B53" s="30">
        <v>2916</v>
      </c>
      <c r="C53" s="9">
        <v>212</v>
      </c>
      <c r="D53" s="10" t="s">
        <v>17</v>
      </c>
      <c r="E53" s="9" t="s">
        <v>745</v>
      </c>
      <c r="F53" s="9" t="s">
        <v>253</v>
      </c>
      <c r="G53" s="64">
        <v>231101</v>
      </c>
      <c r="H53" s="62">
        <v>18420</v>
      </c>
    </row>
    <row r="54" spans="1:8" x14ac:dyDescent="0.25">
      <c r="A54" s="31">
        <v>45230</v>
      </c>
      <c r="B54" s="30">
        <v>2917</v>
      </c>
      <c r="C54" s="9">
        <v>1617</v>
      </c>
      <c r="D54" s="10" t="s">
        <v>17</v>
      </c>
      <c r="E54" s="9" t="s">
        <v>474</v>
      </c>
      <c r="F54" s="9" t="s">
        <v>679</v>
      </c>
      <c r="G54" s="64">
        <v>231101</v>
      </c>
      <c r="H54" s="62">
        <v>13960</v>
      </c>
    </row>
    <row r="55" spans="1:8" x14ac:dyDescent="0.25">
      <c r="A55" s="31"/>
      <c r="B55" s="30"/>
      <c r="C55" s="9"/>
      <c r="D55" s="10"/>
      <c r="E55" s="9"/>
      <c r="F55" s="9"/>
      <c r="G55" s="107" t="s">
        <v>830</v>
      </c>
      <c r="H55" s="108">
        <f>SUM(H10:H54)</f>
        <v>2968835.71</v>
      </c>
    </row>
    <row r="57" spans="1:8" x14ac:dyDescent="0.25">
      <c r="D57" s="18"/>
      <c r="F57" s="19" t="s">
        <v>19</v>
      </c>
    </row>
    <row r="58" spans="1:8" ht="15.75" x14ac:dyDescent="0.25">
      <c r="A58" s="15"/>
      <c r="B58" s="15"/>
      <c r="C58" s="15"/>
      <c r="D58" s="18"/>
      <c r="F58" s="16" t="s">
        <v>23</v>
      </c>
      <c r="G58" s="16" t="s">
        <v>21</v>
      </c>
      <c r="H58" s="16" t="s">
        <v>22</v>
      </c>
    </row>
    <row r="59" spans="1:8" ht="15.75" x14ac:dyDescent="0.25">
      <c r="A59" s="15"/>
      <c r="B59" s="15"/>
      <c r="C59" s="15"/>
      <c r="D59" s="18"/>
      <c r="F59" s="7" t="s">
        <v>24</v>
      </c>
      <c r="G59" s="7">
        <v>43</v>
      </c>
      <c r="H59" s="21">
        <v>2097494.71</v>
      </c>
    </row>
    <row r="60" spans="1:8" ht="15.75" x14ac:dyDescent="0.25">
      <c r="A60" s="15"/>
      <c r="B60" s="15"/>
      <c r="C60" s="15"/>
      <c r="D60" s="18"/>
      <c r="F60" s="7" t="s">
        <v>25</v>
      </c>
      <c r="G60" s="7">
        <v>2</v>
      </c>
      <c r="H60" s="21">
        <v>871341</v>
      </c>
    </row>
    <row r="61" spans="1:8" ht="15.75" x14ac:dyDescent="0.25">
      <c r="A61" s="90" t="s">
        <v>610</v>
      </c>
      <c r="B61" s="90"/>
      <c r="C61" s="90"/>
      <c r="D61" s="18"/>
      <c r="F61" s="20" t="s">
        <v>27</v>
      </c>
      <c r="G61" s="7">
        <v>45</v>
      </c>
      <c r="H61" s="22">
        <f>SUM(H59:H60)</f>
        <v>2968835.71</v>
      </c>
    </row>
    <row r="62" spans="1:8" x14ac:dyDescent="0.25">
      <c r="A62" s="16" t="s">
        <v>20</v>
      </c>
      <c r="B62" s="16" t="s">
        <v>21</v>
      </c>
      <c r="C62" s="86"/>
      <c r="D62" s="18"/>
      <c r="F62" s="74"/>
      <c r="G62" s="75"/>
      <c r="H62" s="76"/>
    </row>
    <row r="63" spans="1:8" x14ac:dyDescent="0.25">
      <c r="A63" s="92">
        <v>228705</v>
      </c>
      <c r="B63" s="93">
        <v>32000</v>
      </c>
      <c r="C63" s="86"/>
      <c r="D63" s="18"/>
      <c r="F63" s="74"/>
      <c r="G63" s="75"/>
      <c r="H63" s="76"/>
    </row>
    <row r="64" spans="1:8" x14ac:dyDescent="0.25">
      <c r="A64" s="92">
        <v>221301</v>
      </c>
      <c r="B64" s="93">
        <v>68741.17</v>
      </c>
      <c r="C64" s="86"/>
      <c r="D64" s="18"/>
      <c r="F64" s="74"/>
      <c r="G64" s="75"/>
      <c r="H64" s="76"/>
    </row>
    <row r="65" spans="1:8" x14ac:dyDescent="0.25">
      <c r="A65" s="92">
        <v>239601</v>
      </c>
      <c r="B65" s="93">
        <v>18114</v>
      </c>
      <c r="C65" s="86"/>
      <c r="D65" s="18"/>
      <c r="F65" s="74"/>
      <c r="G65" s="75"/>
      <c r="H65" s="76"/>
    </row>
    <row r="66" spans="1:8" x14ac:dyDescent="0.25">
      <c r="A66" s="92">
        <v>239101</v>
      </c>
      <c r="B66" s="93">
        <v>144277</v>
      </c>
      <c r="C66" s="86"/>
      <c r="D66" s="18"/>
      <c r="F66" s="74"/>
      <c r="G66" s="75"/>
      <c r="H66" s="76"/>
    </row>
    <row r="67" spans="1:8" x14ac:dyDescent="0.25">
      <c r="A67" s="92">
        <v>237104</v>
      </c>
      <c r="B67" s="93">
        <v>36165.26</v>
      </c>
      <c r="C67" s="86"/>
      <c r="D67" s="18"/>
      <c r="F67" s="74"/>
      <c r="G67" s="75"/>
      <c r="H67" s="76"/>
    </row>
    <row r="68" spans="1:8" x14ac:dyDescent="0.25">
      <c r="A68" s="92">
        <v>227299</v>
      </c>
      <c r="B68" s="93">
        <v>23770</v>
      </c>
      <c r="C68" s="86"/>
      <c r="D68" s="18"/>
      <c r="F68" s="74"/>
      <c r="G68" s="75"/>
      <c r="H68" s="76"/>
    </row>
    <row r="69" spans="1:8" x14ac:dyDescent="0.25">
      <c r="A69" s="92">
        <v>227206</v>
      </c>
      <c r="B69" s="93">
        <v>43719</v>
      </c>
      <c r="C69" s="86"/>
      <c r="D69" s="18"/>
      <c r="F69" s="74"/>
      <c r="G69" s="75"/>
      <c r="H69" s="76"/>
    </row>
    <row r="70" spans="1:8" x14ac:dyDescent="0.25">
      <c r="A70" s="92">
        <v>239301</v>
      </c>
      <c r="B70" s="93">
        <v>1182516.06</v>
      </c>
      <c r="C70" s="86"/>
      <c r="D70" s="18"/>
      <c r="F70" s="74"/>
      <c r="G70" s="75"/>
      <c r="H70" s="76"/>
    </row>
    <row r="71" spans="1:8" x14ac:dyDescent="0.25">
      <c r="A71" s="92">
        <v>234101</v>
      </c>
      <c r="B71" s="93">
        <v>736697.1</v>
      </c>
      <c r="C71" s="86"/>
      <c r="D71" s="18"/>
      <c r="F71" s="74"/>
      <c r="G71" s="75"/>
      <c r="H71" s="76"/>
    </row>
    <row r="72" spans="1:8" x14ac:dyDescent="0.25">
      <c r="A72" s="92">
        <v>236301</v>
      </c>
      <c r="B72" s="93">
        <v>46295</v>
      </c>
      <c r="C72" s="86"/>
      <c r="D72" s="18"/>
      <c r="F72" s="74"/>
      <c r="G72" s="75"/>
      <c r="H72" s="76"/>
    </row>
    <row r="73" spans="1:8" x14ac:dyDescent="0.25">
      <c r="A73" s="92">
        <v>239201</v>
      </c>
      <c r="B73" s="93">
        <v>11358</v>
      </c>
      <c r="C73" s="86"/>
      <c r="D73" s="18"/>
      <c r="F73" s="110"/>
      <c r="G73" s="75"/>
      <c r="H73" s="76"/>
    </row>
    <row r="74" spans="1:8" x14ac:dyDescent="0.25">
      <c r="A74" s="92">
        <v>231801</v>
      </c>
      <c r="B74" s="93">
        <v>50000</v>
      </c>
      <c r="C74" s="86"/>
      <c r="D74" s="18"/>
      <c r="F74" s="110"/>
      <c r="G74" s="75"/>
      <c r="H74" s="76"/>
    </row>
    <row r="75" spans="1:8" x14ac:dyDescent="0.25">
      <c r="A75" s="92">
        <v>231101</v>
      </c>
      <c r="B75" s="93">
        <v>254960</v>
      </c>
      <c r="C75" s="86"/>
      <c r="D75" s="18"/>
      <c r="F75" s="74"/>
      <c r="G75" s="75"/>
      <c r="H75" s="76"/>
    </row>
    <row r="76" spans="1:8" x14ac:dyDescent="0.25">
      <c r="A76" s="92">
        <v>239901</v>
      </c>
      <c r="B76" s="93">
        <v>29547.94</v>
      </c>
      <c r="C76" s="86"/>
      <c r="D76" s="18"/>
      <c r="F76" s="74"/>
      <c r="G76" s="75"/>
      <c r="H76" s="76"/>
    </row>
    <row r="77" spans="1:8" x14ac:dyDescent="0.25">
      <c r="A77" s="92">
        <v>237203</v>
      </c>
      <c r="B77" s="93">
        <v>183770.22</v>
      </c>
      <c r="C77" s="86"/>
      <c r="D77" s="18"/>
      <c r="F77" s="74"/>
      <c r="G77" s="75"/>
      <c r="H77" s="76"/>
    </row>
    <row r="78" spans="1:8" x14ac:dyDescent="0.25">
      <c r="A78" s="92">
        <v>237102</v>
      </c>
      <c r="B78" s="93">
        <v>81070</v>
      </c>
      <c r="C78" s="87"/>
      <c r="D78" s="18"/>
      <c r="F78" s="74"/>
      <c r="G78" s="75"/>
      <c r="H78" s="76"/>
    </row>
    <row r="79" spans="1:8" x14ac:dyDescent="0.25">
      <c r="A79" s="92">
        <v>239501</v>
      </c>
      <c r="B79" s="93">
        <v>25834.959999999999</v>
      </c>
      <c r="C79" s="87"/>
      <c r="D79" s="18"/>
      <c r="F79" s="74"/>
      <c r="G79" s="75"/>
      <c r="H79" s="76"/>
    </row>
    <row r="80" spans="1:8" x14ac:dyDescent="0.25">
      <c r="A80" s="16" t="s">
        <v>26</v>
      </c>
      <c r="B80" s="102">
        <f>SUM(B63:B79)</f>
        <v>2968835.71</v>
      </c>
      <c r="C80" s="89"/>
      <c r="D80" s="18"/>
      <c r="F80" s="74"/>
      <c r="G80" s="75"/>
    </row>
    <row r="81" spans="1:7" x14ac:dyDescent="0.25">
      <c r="A81" s="86"/>
      <c r="B81" s="103"/>
      <c r="C81" s="89"/>
      <c r="D81" s="18"/>
      <c r="F81" s="74"/>
      <c r="G81" s="75"/>
    </row>
    <row r="82" spans="1:7" x14ac:dyDescent="0.25">
      <c r="A82" t="s">
        <v>28</v>
      </c>
      <c r="D82" s="18"/>
    </row>
    <row r="83" spans="1:7" x14ac:dyDescent="0.25">
      <c r="A83" s="19" t="s">
        <v>31</v>
      </c>
      <c r="D83" s="18"/>
      <c r="F83" s="19" t="s">
        <v>32</v>
      </c>
    </row>
    <row r="84" spans="1:7" x14ac:dyDescent="0.25">
      <c r="A84" t="s">
        <v>33</v>
      </c>
      <c r="D84" s="27"/>
      <c r="F84" t="s">
        <v>29</v>
      </c>
    </row>
    <row r="85" spans="1:7" x14ac:dyDescent="0.25">
      <c r="D85" s="27"/>
    </row>
    <row r="86" spans="1:7" x14ac:dyDescent="0.25">
      <c r="A86" s="19" t="s">
        <v>34</v>
      </c>
      <c r="B86" s="19"/>
      <c r="D86" s="27"/>
    </row>
    <row r="87" spans="1:7" x14ac:dyDescent="0.25">
      <c r="A87" t="s">
        <v>35</v>
      </c>
      <c r="D87" s="27"/>
    </row>
    <row r="88" spans="1:7" x14ac:dyDescent="0.25">
      <c r="D88" s="27"/>
    </row>
    <row r="89" spans="1:7" x14ac:dyDescent="0.25">
      <c r="D89" s="24"/>
    </row>
    <row r="90" spans="1:7" x14ac:dyDescent="0.25">
      <c r="B90" t="s">
        <v>37</v>
      </c>
      <c r="D90" s="24"/>
    </row>
    <row r="91" spans="1:7" x14ac:dyDescent="0.25">
      <c r="B91" t="s">
        <v>831</v>
      </c>
    </row>
  </sheetData>
  <pageMargins left="0.7" right="0.7" top="0.75" bottom="0.75" header="0.3" footer="0.3"/>
  <pageSetup paperSize="5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2023-11-02T14:52:09Z</cp:lastPrinted>
  <dcterms:created xsi:type="dcterms:W3CDTF">2020-03-04T17:09:42Z</dcterms:created>
  <dcterms:modified xsi:type="dcterms:W3CDTF">2023-11-02T15:11:45Z</dcterms:modified>
</cp:coreProperties>
</file>