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" windowWidth="15600" windowHeight="10050"/>
  </bookViews>
  <sheets>
    <sheet name="Hoja1" sheetId="1" r:id="rId1"/>
    <sheet name="Hoja2" sheetId="2" r:id="rId2"/>
    <sheet name="Hoja3" sheetId="3" r:id="rId3"/>
  </sheets>
  <calcPr calcId="144525"/>
</workbook>
</file>

<file path=xl/calcChain.xml><?xml version="1.0" encoding="utf-8"?>
<calcChain xmlns="http://schemas.openxmlformats.org/spreadsheetml/2006/main">
  <c r="H63" i="1" l="1"/>
  <c r="C63" i="1" l="1"/>
  <c r="H55" i="1" l="1"/>
</calcChain>
</file>

<file path=xl/sharedStrings.xml><?xml version="1.0" encoding="utf-8"?>
<sst xmlns="http://schemas.openxmlformats.org/spreadsheetml/2006/main" count="234" uniqueCount="155">
  <si>
    <t>FECHA</t>
  </si>
  <si>
    <t>No. ORDEN DE COMPRA Y/O SERVICIO</t>
  </si>
  <si>
    <t>VALOR</t>
  </si>
  <si>
    <t>ESTABLECIMIENTO</t>
  </si>
  <si>
    <t>Región</t>
  </si>
  <si>
    <t>Listado de Ordenes de Compras Efectuadas</t>
  </si>
  <si>
    <t>SERVICIO NACIONAL DE SALUD</t>
  </si>
  <si>
    <t>I</t>
  </si>
  <si>
    <t>HOSPITAL NUESTRA SEÑORA DE REGLA</t>
  </si>
  <si>
    <t xml:space="preserve">             </t>
  </si>
  <si>
    <t xml:space="preserve"> </t>
  </si>
  <si>
    <t>N0 FACTURA Fiscal NCF</t>
  </si>
  <si>
    <t>Fuente. Financ. (FR-VS)</t>
  </si>
  <si>
    <t>Beneficiario</t>
  </si>
  <si>
    <t>Rubro</t>
  </si>
  <si>
    <t>N0 Cta. Objetal del Gasto</t>
  </si>
  <si>
    <t>FR</t>
  </si>
  <si>
    <t>VS</t>
  </si>
  <si>
    <t>RESUMEN DE COMPRAS o SERVICIOS POR CUENTAS:</t>
  </si>
  <si>
    <t>RESUMEN DE PROCESO SEGÚN MODALIDAD:</t>
  </si>
  <si>
    <t xml:space="preserve">CUENTAS No. </t>
  </si>
  <si>
    <t>CANTIDAD</t>
  </si>
  <si>
    <t>MONTO</t>
  </si>
  <si>
    <t>TIPO</t>
  </si>
  <si>
    <t>Compra Directa</t>
  </si>
  <si>
    <t>Compra Menor</t>
  </si>
  <si>
    <t>TOTAL RESUMEN</t>
  </si>
  <si>
    <t xml:space="preserve">TOTAL COMPRAS       </t>
  </si>
  <si>
    <t>CERTIFICO CORRECTO:</t>
  </si>
  <si>
    <t>ENC. DE COMPRAS:__________________________</t>
  </si>
  <si>
    <t xml:space="preserve">    </t>
  </si>
  <si>
    <t>Dr. Jose Altg. Lara Brea</t>
  </si>
  <si>
    <t>Licda. Daysi Castillo</t>
  </si>
  <si>
    <t>DIRECTOR:___________________________</t>
  </si>
  <si>
    <t>Lic. Santa Lugo</t>
  </si>
  <si>
    <t>Contadora:______________________________</t>
  </si>
  <si>
    <t xml:space="preserve">  </t>
  </si>
  <si>
    <r>
      <rPr>
        <b/>
        <sz val="11"/>
        <color theme="1"/>
        <rFont val="Calibri"/>
        <family val="2"/>
        <scheme val="minor"/>
      </rPr>
      <t>NOTA</t>
    </r>
    <r>
      <rPr>
        <sz val="11"/>
        <color theme="1"/>
        <rFont val="Calibri"/>
        <family val="2"/>
        <scheme val="minor"/>
      </rPr>
      <t xml:space="preserve">: LAS COMPRAS CON ASTERISCO SON REALIZADA POR EL PORTAL TRANSACCIONAL </t>
    </r>
  </si>
  <si>
    <t>TOTAL</t>
  </si>
  <si>
    <t>01 AL Febrero 28 del año 2023</t>
  </si>
  <si>
    <t>B1500002095</t>
  </si>
  <si>
    <t>SUPER ESTACION DE SERVICIOS LA 1RA DEL SUR</t>
  </si>
  <si>
    <t>COMPRAS DE COMBUSTIBLES</t>
  </si>
  <si>
    <t>*00023</t>
  </si>
  <si>
    <t>B15000000099</t>
  </si>
  <si>
    <t>BRECHEN COMMERCE INTERNATIONAL</t>
  </si>
  <si>
    <t>COMPMEDICAMENTOS</t>
  </si>
  <si>
    <t>*00026</t>
  </si>
  <si>
    <t>B1500000933</t>
  </si>
  <si>
    <t>CRISTALIA</t>
  </si>
  <si>
    <t>B1500067963</t>
  </si>
  <si>
    <t>PHARMATECH</t>
  </si>
  <si>
    <t>COMP MEDICAMENTOS</t>
  </si>
  <si>
    <t>*00016</t>
  </si>
  <si>
    <t>B1500001759</t>
  </si>
  <si>
    <t>A&amp;S IMPORTADORA MEDICA, S.R..L</t>
  </si>
  <si>
    <t>COMPRA UTILES MENORES MED QUIRURG</t>
  </si>
  <si>
    <t>*00030</t>
  </si>
  <si>
    <t>LEROMED PHARMA, S.R.L</t>
  </si>
  <si>
    <t>COMPRA MEDICAMENTOS</t>
  </si>
  <si>
    <t>PRO PHARMACEUTICAL PEÑA, SRL</t>
  </si>
  <si>
    <t>B1500000828</t>
  </si>
  <si>
    <t>*00020</t>
  </si>
  <si>
    <t>*00018</t>
  </si>
  <si>
    <t>B1500001398</t>
  </si>
  <si>
    <t>COPEM HOSPICLINIC</t>
  </si>
  <si>
    <t>COMPR MEDICAMENTOS</t>
  </si>
  <si>
    <t>B15000003214</t>
  </si>
  <si>
    <t>INDUSTRIAS RODRIGUEZ, S.A.S</t>
  </si>
  <si>
    <t>COMP GAS AGRANEL</t>
  </si>
  <si>
    <t>GAS ANTILLANO, C. POR A</t>
  </si>
  <si>
    <t>B1500015327</t>
  </si>
  <si>
    <t>B1500002696</t>
  </si>
  <si>
    <t xml:space="preserve">VAL-KAMED S.R.L </t>
  </si>
  <si>
    <t>COMP UTILES MENORES MEDICOS QUIRURGICOS</t>
  </si>
  <si>
    <t>B1500002495</t>
  </si>
  <si>
    <t>FERRETERIA LOS COMPRADRES SRL</t>
  </si>
  <si>
    <t>COMP MATERIALES FERRETERO</t>
  </si>
  <si>
    <t>*00017</t>
  </si>
  <si>
    <t>B1500001648</t>
  </si>
  <si>
    <t>DINAMED, SRL</t>
  </si>
  <si>
    <t>*00028</t>
  </si>
  <si>
    <t>*00029</t>
  </si>
  <si>
    <t>*00015</t>
  </si>
  <si>
    <t>B1500000126</t>
  </si>
  <si>
    <t>TECNI MEDICA, S.R.L</t>
  </si>
  <si>
    <t>*00031</t>
  </si>
  <si>
    <t>COMP UTILES MED Y MEDICAMENTOS</t>
  </si>
  <si>
    <t>SERV, RESIDUIOS SOLIDOS</t>
  </si>
  <si>
    <t>AYUNTAMIENTO MUNICIPAL BANI</t>
  </si>
  <si>
    <t>B1500003727</t>
  </si>
  <si>
    <t>B1500001552</t>
  </si>
  <si>
    <t>FERRETERIA MADETECO S.R.L</t>
  </si>
  <si>
    <t>B1500003216</t>
  </si>
  <si>
    <t>B1500003215</t>
  </si>
  <si>
    <t>B1500003213</t>
  </si>
  <si>
    <t>COMP REACTIOS MAQUINA HEMOGRAMA SYSMEX</t>
  </si>
  <si>
    <t>BIONUCLEAR</t>
  </si>
  <si>
    <t>B1500032144</t>
  </si>
  <si>
    <t>*00025</t>
  </si>
  <si>
    <t>*00021</t>
  </si>
  <si>
    <t>B1500001603</t>
  </si>
  <si>
    <t>GZ HEALH</t>
  </si>
  <si>
    <t>COMP UTILES MEN MEDICOS QUIR</t>
  </si>
  <si>
    <t>B1500001781</t>
  </si>
  <si>
    <t>SERV. TELEFONICO (FLOTAS)</t>
  </si>
  <si>
    <t>ALTICE</t>
  </si>
  <si>
    <t>B1500047772</t>
  </si>
  <si>
    <t>B1500003210</t>
  </si>
  <si>
    <t>B1500003209</t>
  </si>
  <si>
    <t>COMP REACTIVO PRUEBAS ESP Y HEMOGRAMAS</t>
  </si>
  <si>
    <t>B1500010799</t>
  </si>
  <si>
    <t>*0032</t>
  </si>
  <si>
    <t>MULTIGRABADO, SRL</t>
  </si>
  <si>
    <t>COMP PLACAS RECONOCIMIENTOS</t>
  </si>
  <si>
    <t>COMP REACTIVOS ODONTOLOGICO</t>
  </si>
  <si>
    <t>AB&amp; CON ARIZA BATLLE</t>
  </si>
  <si>
    <t>*00033</t>
  </si>
  <si>
    <t>CRUZ AYALA SRL</t>
  </si>
  <si>
    <t xml:space="preserve">COMP REACTIVO MAQUINA QUIMICA </t>
  </si>
  <si>
    <t>BIO-NOVA S.R.L</t>
  </si>
  <si>
    <t>*00019</t>
  </si>
  <si>
    <t>B1500000927</t>
  </si>
  <si>
    <t>IDEMESA, S.R.L</t>
  </si>
  <si>
    <t>*00024</t>
  </si>
  <si>
    <t>B1500004215</t>
  </si>
  <si>
    <t>SUPLIMED</t>
  </si>
  <si>
    <t>COMP NEBULIZADORES</t>
  </si>
  <si>
    <t>*00027</t>
  </si>
  <si>
    <t>B15000000406</t>
  </si>
  <si>
    <t>MEYCY - MUEBLES SKAGEN SRL</t>
  </si>
  <si>
    <t xml:space="preserve">COMP ESCRITORIOS Y SILLAS EJECUTIVAS </t>
  </si>
  <si>
    <t>*00022</t>
  </si>
  <si>
    <t>SERV REPARACION EQUIPO GASES ARTERIALE</t>
  </si>
  <si>
    <t>REP MAQUINA SELLADORAS DEL AREA EXTERILIZACION</t>
  </si>
  <si>
    <t>GZ HEALTH</t>
  </si>
  <si>
    <t>AIR LIQUIDE DOMINICANA</t>
  </si>
  <si>
    <t xml:space="preserve">COMP OXIGENO MEDICOS </t>
  </si>
  <si>
    <t>COMP ALIMENTOS (VIVERES Y VEGETALES)</t>
  </si>
  <si>
    <t>PRODUCTOR Y VEG GUZMAN UREÑA</t>
  </si>
  <si>
    <t>CLARO</t>
  </si>
  <si>
    <t>SERV, TELEFONICO</t>
  </si>
  <si>
    <t>B1500021109</t>
  </si>
  <si>
    <t>B150003439</t>
  </si>
  <si>
    <t>B150021057</t>
  </si>
  <si>
    <t>B150020935</t>
  </si>
  <si>
    <t>B150000731</t>
  </si>
  <si>
    <t>B150021061</t>
  </si>
  <si>
    <t>B150005585</t>
  </si>
  <si>
    <t>B150020851</t>
  </si>
  <si>
    <t>B150001614</t>
  </si>
  <si>
    <t>B150032157</t>
  </si>
  <si>
    <t>B1500001661</t>
  </si>
  <si>
    <t>237101-237103</t>
  </si>
  <si>
    <t>234101-239301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</si>
</sst>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(&quot;RD$&quot;* #,##0.00_);_(&quot;RD$&quot;* \(#,##0.00\);_(&quot;RD$&quot;* &quot;-&quot;??_);_(@_)"/>
    <numFmt numFmtId="164" formatCode="_-* #,##0.00\ &quot;€&quot;_-;\-* #,##0.00\ &quot;€&quot;_-;_-* &quot;-&quot;??\ &quot;€&quot;_-;_-@_-"/>
    <numFmt numFmtId="165" formatCode="00000"/>
    <numFmt numFmtId="166" formatCode="_-[$RD$-1C0A]* #,##0.00_ ;_-[$RD$-1C0A]* \-#,##0.00\ ;_-[$RD$-1C0A]* &quot;-&quot;??_ ;_-@_ 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9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7" fillId="0" borderId="0" applyFont="0" applyFill="0" applyBorder="0" applyAlignment="0" applyProtection="0"/>
  </cellStyleXfs>
  <cellXfs count="60">
    <xf numFmtId="0" fontId="0" fillId="0" borderId="0" xfId="0"/>
    <xf numFmtId="0" fontId="0" fillId="0" borderId="0" xfId="0" applyAlignment="1">
      <alignment horizontal="center" vertical="center" wrapText="1"/>
    </xf>
    <xf numFmtId="14" fontId="8" fillId="2" borderId="0" xfId="0" applyNumberFormat="1" applyFont="1" applyFill="1" applyBorder="1" applyAlignment="1">
      <alignment horizontal="center"/>
    </xf>
    <xf numFmtId="165" fontId="8" fillId="2" borderId="0" xfId="0" applyNumberFormat="1" applyFont="1" applyFill="1" applyBorder="1" applyAlignment="1">
      <alignment horizontal="center"/>
    </xf>
    <xf numFmtId="0" fontId="0" fillId="2" borderId="0" xfId="0" applyFont="1" applyFill="1" applyBorder="1"/>
    <xf numFmtId="165" fontId="9" fillId="2" borderId="0" xfId="0" applyNumberFormat="1" applyFont="1" applyFill="1" applyBorder="1" applyAlignment="1">
      <alignment horizontal="center"/>
    </xf>
    <xf numFmtId="166" fontId="10" fillId="2" borderId="0" xfId="0" applyNumberFormat="1" applyFont="1" applyFill="1" applyBorder="1"/>
    <xf numFmtId="0" fontId="0" fillId="0" borderId="1" xfId="0" applyBorder="1"/>
    <xf numFmtId="0" fontId="12" fillId="2" borderId="1" xfId="0" applyFont="1" applyFill="1" applyBorder="1" applyAlignment="1">
      <alignment horizontal="center"/>
    </xf>
    <xf numFmtId="165" fontId="12" fillId="2" borderId="1" xfId="0" applyNumberFormat="1" applyFont="1" applyFill="1" applyBorder="1" applyAlignment="1">
      <alignment horizontal="left"/>
    </xf>
    <xf numFmtId="165" fontId="12" fillId="2" borderId="1" xfId="0" applyNumberFormat="1" applyFont="1" applyFill="1" applyBorder="1" applyAlignment="1">
      <alignment horizontal="center"/>
    </xf>
    <xf numFmtId="14" fontId="12" fillId="2" borderId="3" xfId="0" applyNumberFormat="1" applyFont="1" applyFill="1" applyBorder="1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5" fillId="0" borderId="0" xfId="0" applyFont="1"/>
    <xf numFmtId="0" fontId="1" fillId="0" borderId="1" xfId="0" applyFont="1" applyBorder="1" applyAlignment="1">
      <alignment horizontal="center"/>
    </xf>
    <xf numFmtId="0" fontId="12" fillId="0" borderId="1" xfId="0" applyFont="1" applyBorder="1"/>
    <xf numFmtId="0" fontId="0" fillId="0" borderId="0" xfId="0" applyAlignment="1">
      <alignment wrapText="1"/>
    </xf>
    <xf numFmtId="0" fontId="1" fillId="0" borderId="0" xfId="0" applyFont="1"/>
    <xf numFmtId="0" fontId="1" fillId="0" borderId="1" xfId="0" applyFont="1" applyBorder="1" applyAlignment="1">
      <alignment horizontal="right"/>
    </xf>
    <xf numFmtId="44" fontId="0" fillId="0" borderId="1" xfId="0" applyNumberFormat="1" applyBorder="1"/>
    <xf numFmtId="44" fontId="1" fillId="0" borderId="1" xfId="0" applyNumberFormat="1" applyFont="1" applyBorder="1"/>
    <xf numFmtId="0" fontId="12" fillId="2" borderId="4" xfId="0" applyFont="1" applyFill="1" applyBorder="1" applyAlignment="1">
      <alignment horizontal="center"/>
    </xf>
    <xf numFmtId="44" fontId="0" fillId="0" borderId="0" xfId="0" applyNumberFormat="1"/>
    <xf numFmtId="44" fontId="0" fillId="2" borderId="0" xfId="0" applyNumberFormat="1" applyFill="1"/>
    <xf numFmtId="0" fontId="0" fillId="2" borderId="0" xfId="0" applyFill="1"/>
    <xf numFmtId="44" fontId="0" fillId="0" borderId="0" xfId="0" applyNumberFormat="1" applyAlignment="1">
      <alignment wrapText="1"/>
    </xf>
    <xf numFmtId="14" fontId="12" fillId="2" borderId="4" xfId="0" applyNumberFormat="1" applyFont="1" applyFill="1" applyBorder="1" applyAlignment="1">
      <alignment horizontal="left"/>
    </xf>
    <xf numFmtId="0" fontId="12" fillId="2" borderId="4" xfId="0" applyFont="1" applyFill="1" applyBorder="1" applyAlignment="1">
      <alignment horizontal="left"/>
    </xf>
    <xf numFmtId="0" fontId="12" fillId="2" borderId="1" xfId="0" applyFont="1" applyFill="1" applyBorder="1" applyAlignment="1">
      <alignment horizontal="left"/>
    </xf>
    <xf numFmtId="14" fontId="12" fillId="2" borderId="5" xfId="0" applyNumberFormat="1" applyFont="1" applyFill="1" applyBorder="1" applyAlignment="1">
      <alignment horizontal="left"/>
    </xf>
    <xf numFmtId="14" fontId="12" fillId="2" borderId="6" xfId="0" applyNumberFormat="1" applyFont="1" applyFill="1" applyBorder="1" applyAlignment="1">
      <alignment horizontal="left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/>
    <xf numFmtId="44" fontId="1" fillId="0" borderId="1" xfId="0" applyNumberFormat="1" applyFont="1" applyFill="1" applyBorder="1"/>
    <xf numFmtId="44" fontId="12" fillId="2" borderId="4" xfId="0" applyNumberFormat="1" applyFont="1" applyFill="1" applyBorder="1"/>
    <xf numFmtId="44" fontId="12" fillId="2" borderId="1" xfId="0" applyNumberFormat="1" applyFont="1" applyFill="1" applyBorder="1" applyAlignment="1">
      <alignment horizontal="right"/>
    </xf>
    <xf numFmtId="166" fontId="12" fillId="2" borderId="1" xfId="1" applyNumberFormat="1" applyFont="1" applyFill="1" applyBorder="1" applyAlignment="1"/>
    <xf numFmtId="165" fontId="12" fillId="2" borderId="4" xfId="0" applyNumberFormat="1" applyFont="1" applyFill="1" applyBorder="1" applyAlignment="1">
      <alignment horizontal="left"/>
    </xf>
    <xf numFmtId="165" fontId="12" fillId="2" borderId="4" xfId="0" applyNumberFormat="1" applyFont="1" applyFill="1" applyBorder="1" applyAlignment="1">
      <alignment horizontal="center"/>
    </xf>
    <xf numFmtId="166" fontId="12" fillId="2" borderId="4" xfId="1" applyNumberFormat="1" applyFont="1" applyFill="1" applyBorder="1" applyAlignment="1"/>
    <xf numFmtId="14" fontId="12" fillId="2" borderId="1" xfId="0" applyNumberFormat="1" applyFont="1" applyFill="1" applyBorder="1" applyAlignment="1">
      <alignment horizontal="left"/>
    </xf>
    <xf numFmtId="44" fontId="12" fillId="2" borderId="1" xfId="0" applyNumberFormat="1" applyFont="1" applyFill="1" applyBorder="1"/>
    <xf numFmtId="44" fontId="11" fillId="2" borderId="1" xfId="0" applyNumberFormat="1" applyFont="1" applyFill="1" applyBorder="1"/>
    <xf numFmtId="0" fontId="13" fillId="2" borderId="4" xfId="0" applyFont="1" applyFill="1" applyBorder="1" applyAlignment="1">
      <alignment horizontal="center"/>
    </xf>
    <xf numFmtId="44" fontId="12" fillId="2" borderId="1" xfId="0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center" vertical="center" wrapText="1"/>
    </xf>
    <xf numFmtId="14" fontId="12" fillId="2" borderId="1" xfId="0" applyNumberFormat="1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/>
    </xf>
    <xf numFmtId="14" fontId="12" fillId="0" borderId="1" xfId="0" applyNumberFormat="1" applyFont="1" applyBorder="1" applyAlignment="1">
      <alignment horizontal="left"/>
    </xf>
    <xf numFmtId="0" fontId="12" fillId="0" borderId="1" xfId="0" applyFont="1" applyBorder="1" applyAlignment="1">
      <alignment horizontal="center"/>
    </xf>
    <xf numFmtId="0" fontId="12" fillId="0" borderId="1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</cellXfs>
  <cellStyles count="2">
    <cellStyle name="Euro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28575</xdr:rowOff>
    </xdr:from>
    <xdr:to>
      <xdr:col>1</xdr:col>
      <xdr:colOff>638175</xdr:colOff>
      <xdr:row>3</xdr:row>
      <xdr:rowOff>57150</xdr:rowOff>
    </xdr:to>
    <xdr:pic>
      <xdr:nvPicPr>
        <xdr:cNvPr id="2" name="3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219075"/>
          <a:ext cx="1362075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9"/>
  <sheetViews>
    <sheetView tabSelected="1" zoomScale="80" zoomScaleNormal="80" workbookViewId="0">
      <selection activeCell="G30" sqref="G30"/>
    </sheetView>
  </sheetViews>
  <sheetFormatPr baseColWidth="10" defaultRowHeight="15" x14ac:dyDescent="0.25"/>
  <cols>
    <col min="1" max="1" width="12.5703125" customWidth="1"/>
    <col min="2" max="2" width="13.7109375" customWidth="1"/>
    <col min="3" max="3" width="18.42578125" customWidth="1"/>
    <col min="4" max="4" width="25.28515625" customWidth="1"/>
    <col min="5" max="5" width="37.42578125" customWidth="1"/>
    <col min="6" max="6" width="48" customWidth="1"/>
    <col min="7" max="7" width="22.140625" customWidth="1"/>
    <col min="8" max="8" width="18" customWidth="1"/>
    <col min="10" max="10" width="23.5703125" customWidth="1"/>
    <col min="12" max="12" width="18.28515625" customWidth="1"/>
    <col min="13" max="13" width="19.7109375" customWidth="1"/>
  </cols>
  <sheetData>
    <row r="1" spans="1:13" ht="15.75" x14ac:dyDescent="0.25">
      <c r="C1" s="57" t="s">
        <v>6</v>
      </c>
      <c r="D1" s="57"/>
      <c r="E1" s="57"/>
    </row>
    <row r="2" spans="1:13" x14ac:dyDescent="0.25">
      <c r="C2" s="58" t="s">
        <v>5</v>
      </c>
      <c r="D2" s="58"/>
      <c r="E2" s="58"/>
    </row>
    <row r="3" spans="1:13" ht="15.75" x14ac:dyDescent="0.25">
      <c r="C3" s="59" t="s">
        <v>39</v>
      </c>
      <c r="D3" s="59"/>
      <c r="E3" s="59"/>
    </row>
    <row r="4" spans="1:13" x14ac:dyDescent="0.25">
      <c r="C4" s="56" t="s">
        <v>7</v>
      </c>
      <c r="D4" s="56"/>
      <c r="E4" s="56"/>
    </row>
    <row r="5" spans="1:13" ht="18" x14ac:dyDescent="0.25">
      <c r="C5" s="54" t="s">
        <v>4</v>
      </c>
      <c r="D5" s="54"/>
      <c r="E5" s="54"/>
    </row>
    <row r="6" spans="1:13" ht="15.75" x14ac:dyDescent="0.25">
      <c r="C6" s="55" t="s">
        <v>8</v>
      </c>
      <c r="D6" s="55"/>
      <c r="E6" s="55"/>
    </row>
    <row r="7" spans="1:13" ht="18" x14ac:dyDescent="0.25">
      <c r="C7" s="54" t="s">
        <v>3</v>
      </c>
      <c r="D7" s="54"/>
      <c r="E7" s="54"/>
    </row>
    <row r="8" spans="1:13" ht="59.25" customHeight="1" x14ac:dyDescent="0.25">
      <c r="A8" s="12" t="s">
        <v>0</v>
      </c>
      <c r="B8" s="13" t="s">
        <v>1</v>
      </c>
      <c r="C8" s="12" t="s">
        <v>11</v>
      </c>
      <c r="D8" s="12" t="s">
        <v>12</v>
      </c>
      <c r="E8" s="12" t="s">
        <v>13</v>
      </c>
      <c r="F8" s="14" t="s">
        <v>14</v>
      </c>
      <c r="G8" s="14" t="s">
        <v>15</v>
      </c>
      <c r="H8" s="14" t="s">
        <v>2</v>
      </c>
    </row>
    <row r="9" spans="1:13" ht="18" customHeight="1" x14ac:dyDescent="0.25">
      <c r="A9" s="42">
        <v>44958</v>
      </c>
      <c r="B9" s="8">
        <v>2649</v>
      </c>
      <c r="C9" s="30" t="s">
        <v>40</v>
      </c>
      <c r="D9" s="8" t="s">
        <v>16</v>
      </c>
      <c r="E9" s="30" t="s">
        <v>41</v>
      </c>
      <c r="F9" s="30" t="s">
        <v>42</v>
      </c>
      <c r="G9" s="30" t="s">
        <v>153</v>
      </c>
      <c r="H9" s="43">
        <v>72804</v>
      </c>
      <c r="I9" s="1"/>
    </row>
    <row r="10" spans="1:13" ht="18" customHeight="1" x14ac:dyDescent="0.25">
      <c r="A10" s="42">
        <v>44960</v>
      </c>
      <c r="B10" s="8" t="s">
        <v>83</v>
      </c>
      <c r="C10" s="30" t="s">
        <v>84</v>
      </c>
      <c r="D10" s="8" t="s">
        <v>17</v>
      </c>
      <c r="E10" s="30" t="s">
        <v>85</v>
      </c>
      <c r="F10" s="30" t="s">
        <v>74</v>
      </c>
      <c r="G10" s="30">
        <v>239301</v>
      </c>
      <c r="H10" s="43">
        <v>84075</v>
      </c>
      <c r="I10" s="1"/>
      <c r="J10" s="24"/>
      <c r="L10" s="24"/>
      <c r="M10" s="24"/>
    </row>
    <row r="11" spans="1:13" ht="18" customHeight="1" x14ac:dyDescent="0.25">
      <c r="A11" s="42">
        <v>44960</v>
      </c>
      <c r="B11" s="8" t="s">
        <v>53</v>
      </c>
      <c r="C11" s="30" t="s">
        <v>54</v>
      </c>
      <c r="D11" s="8" t="s">
        <v>17</v>
      </c>
      <c r="E11" s="30" t="s">
        <v>55</v>
      </c>
      <c r="F11" s="30" t="s">
        <v>56</v>
      </c>
      <c r="G11" s="30">
        <v>239301</v>
      </c>
      <c r="H11" s="43">
        <v>2006</v>
      </c>
      <c r="I11" s="1"/>
      <c r="J11" s="24"/>
      <c r="L11" s="24"/>
      <c r="M11" s="24"/>
    </row>
    <row r="12" spans="1:13" ht="18" customHeight="1" x14ac:dyDescent="0.25">
      <c r="A12" s="31">
        <v>44960</v>
      </c>
      <c r="B12" s="8" t="s">
        <v>78</v>
      </c>
      <c r="C12" s="9" t="s">
        <v>79</v>
      </c>
      <c r="D12" s="10" t="s">
        <v>16</v>
      </c>
      <c r="E12" s="9" t="s">
        <v>80</v>
      </c>
      <c r="F12" s="9" t="s">
        <v>52</v>
      </c>
      <c r="G12" s="9">
        <v>234101</v>
      </c>
      <c r="H12" s="38">
        <v>13410</v>
      </c>
      <c r="I12" s="1"/>
      <c r="J12" s="24"/>
      <c r="L12" s="24"/>
      <c r="M12" s="24"/>
    </row>
    <row r="13" spans="1:13" ht="18" customHeight="1" x14ac:dyDescent="0.25">
      <c r="A13" s="28">
        <v>44960</v>
      </c>
      <c r="B13" s="23" t="s">
        <v>63</v>
      </c>
      <c r="C13" s="29" t="s">
        <v>64</v>
      </c>
      <c r="D13" s="23" t="s">
        <v>16</v>
      </c>
      <c r="E13" s="29" t="s">
        <v>65</v>
      </c>
      <c r="F13" s="29" t="s">
        <v>66</v>
      </c>
      <c r="G13" s="29">
        <v>234101</v>
      </c>
      <c r="H13" s="36">
        <v>250500</v>
      </c>
      <c r="I13" s="1"/>
      <c r="J13" s="24"/>
      <c r="L13" s="24"/>
      <c r="M13" s="24"/>
    </row>
    <row r="14" spans="1:13" ht="18" customHeight="1" x14ac:dyDescent="0.25">
      <c r="A14" s="28">
        <v>44960</v>
      </c>
      <c r="B14" s="23" t="s">
        <v>121</v>
      </c>
      <c r="C14" s="29" t="s">
        <v>122</v>
      </c>
      <c r="D14" s="23" t="s">
        <v>16</v>
      </c>
      <c r="E14" s="29" t="s">
        <v>123</v>
      </c>
      <c r="F14" s="29" t="s">
        <v>52</v>
      </c>
      <c r="G14" s="29">
        <v>234101</v>
      </c>
      <c r="H14" s="36">
        <v>5200</v>
      </c>
      <c r="I14" s="1"/>
      <c r="J14" s="24"/>
      <c r="L14" s="24"/>
      <c r="M14" s="24"/>
    </row>
    <row r="15" spans="1:13" ht="18" customHeight="1" x14ac:dyDescent="0.25">
      <c r="A15" s="32">
        <v>44960</v>
      </c>
      <c r="B15" s="23" t="s">
        <v>62</v>
      </c>
      <c r="C15" s="39" t="s">
        <v>61</v>
      </c>
      <c r="D15" s="40" t="s">
        <v>17</v>
      </c>
      <c r="E15" s="39" t="s">
        <v>60</v>
      </c>
      <c r="F15" s="39" t="s">
        <v>59</v>
      </c>
      <c r="G15" s="39">
        <v>234101</v>
      </c>
      <c r="H15" s="41">
        <v>48573</v>
      </c>
      <c r="I15" s="1"/>
      <c r="J15" s="24"/>
      <c r="L15" s="24"/>
      <c r="M15" s="24"/>
    </row>
    <row r="16" spans="1:13" ht="18" customHeight="1" x14ac:dyDescent="0.25">
      <c r="A16" s="32">
        <v>44960</v>
      </c>
      <c r="B16" s="23" t="s">
        <v>100</v>
      </c>
      <c r="C16" s="39" t="s">
        <v>101</v>
      </c>
      <c r="D16" s="40" t="s">
        <v>16</v>
      </c>
      <c r="E16" s="39" t="s">
        <v>102</v>
      </c>
      <c r="F16" s="39" t="s">
        <v>103</v>
      </c>
      <c r="G16" s="39">
        <v>239301</v>
      </c>
      <c r="H16" s="41">
        <v>126993.37</v>
      </c>
      <c r="I16" s="1"/>
      <c r="J16" s="24"/>
      <c r="L16" s="24"/>
      <c r="M16" s="24"/>
    </row>
    <row r="17" spans="1:13" ht="18" customHeight="1" x14ac:dyDescent="0.25">
      <c r="A17" s="32">
        <v>44960</v>
      </c>
      <c r="B17" s="23" t="s">
        <v>132</v>
      </c>
      <c r="C17" s="29" t="s">
        <v>50</v>
      </c>
      <c r="D17" s="23" t="s">
        <v>16</v>
      </c>
      <c r="E17" s="29" t="s">
        <v>51</v>
      </c>
      <c r="F17" s="29" t="s">
        <v>52</v>
      </c>
      <c r="G17" s="29">
        <v>234101</v>
      </c>
      <c r="H17" s="36">
        <v>86200</v>
      </c>
      <c r="I17" s="1"/>
      <c r="J17" s="24"/>
      <c r="L17" s="24"/>
      <c r="M17" s="24"/>
    </row>
    <row r="18" spans="1:13" ht="18" customHeight="1" x14ac:dyDescent="0.25">
      <c r="A18" s="32">
        <v>44960</v>
      </c>
      <c r="B18" s="23" t="s">
        <v>43</v>
      </c>
      <c r="C18" s="39" t="s">
        <v>44</v>
      </c>
      <c r="D18" s="40" t="s">
        <v>17</v>
      </c>
      <c r="E18" s="39" t="s">
        <v>45</v>
      </c>
      <c r="F18" s="39" t="s">
        <v>46</v>
      </c>
      <c r="G18" s="39">
        <v>234101</v>
      </c>
      <c r="H18" s="41">
        <v>31000</v>
      </c>
      <c r="I18" s="1"/>
      <c r="J18" s="24"/>
      <c r="L18" s="24"/>
      <c r="M18" s="24"/>
    </row>
    <row r="19" spans="1:13" ht="18" customHeight="1" x14ac:dyDescent="0.25">
      <c r="A19" s="32">
        <v>44960</v>
      </c>
      <c r="B19" s="23">
        <v>2650</v>
      </c>
      <c r="C19" s="39" t="s">
        <v>108</v>
      </c>
      <c r="D19" s="40" t="s">
        <v>17</v>
      </c>
      <c r="E19" s="39" t="s">
        <v>68</v>
      </c>
      <c r="F19" s="39" t="s">
        <v>69</v>
      </c>
      <c r="G19" s="39">
        <v>237101</v>
      </c>
      <c r="H19" s="41">
        <v>885.6</v>
      </c>
      <c r="I19" s="1"/>
      <c r="J19" s="24"/>
      <c r="L19" s="24"/>
      <c r="M19" s="24"/>
    </row>
    <row r="20" spans="1:13" ht="18" customHeight="1" x14ac:dyDescent="0.25">
      <c r="A20" s="32">
        <v>44960</v>
      </c>
      <c r="B20" s="23">
        <v>2651</v>
      </c>
      <c r="C20" s="39" t="s">
        <v>104</v>
      </c>
      <c r="D20" s="40" t="s">
        <v>17</v>
      </c>
      <c r="E20" s="39" t="s">
        <v>76</v>
      </c>
      <c r="F20" s="39" t="s">
        <v>77</v>
      </c>
      <c r="G20" s="39">
        <v>236301</v>
      </c>
      <c r="H20" s="41">
        <v>36973</v>
      </c>
      <c r="I20" s="1"/>
      <c r="J20" s="24"/>
      <c r="L20" s="24"/>
      <c r="M20" s="24"/>
    </row>
    <row r="21" spans="1:13" ht="18" customHeight="1" x14ac:dyDescent="0.25">
      <c r="A21" s="31">
        <v>44961</v>
      </c>
      <c r="B21" s="8">
        <v>2652</v>
      </c>
      <c r="C21" s="30" t="s">
        <v>109</v>
      </c>
      <c r="D21" s="8" t="s">
        <v>17</v>
      </c>
      <c r="E21" s="30" t="s">
        <v>68</v>
      </c>
      <c r="F21" s="30" t="s">
        <v>69</v>
      </c>
      <c r="G21" s="30">
        <v>234104</v>
      </c>
      <c r="H21" s="37">
        <v>885.6</v>
      </c>
      <c r="I21" s="1"/>
      <c r="J21" s="24"/>
      <c r="L21" s="24"/>
      <c r="M21" s="24"/>
    </row>
    <row r="22" spans="1:13" ht="18" customHeight="1" x14ac:dyDescent="0.25">
      <c r="A22" s="32">
        <v>44962</v>
      </c>
      <c r="B22" s="23">
        <v>2653</v>
      </c>
      <c r="C22" s="39" t="s">
        <v>107</v>
      </c>
      <c r="D22" s="40" t="s">
        <v>17</v>
      </c>
      <c r="E22" s="39" t="s">
        <v>106</v>
      </c>
      <c r="F22" s="39" t="s">
        <v>105</v>
      </c>
      <c r="G22" s="39">
        <v>221301</v>
      </c>
      <c r="H22" s="41">
        <v>7764.01</v>
      </c>
      <c r="I22" s="1"/>
      <c r="J22" s="24"/>
      <c r="L22" s="24"/>
      <c r="M22" s="24"/>
    </row>
    <row r="23" spans="1:13" ht="18" customHeight="1" x14ac:dyDescent="0.25">
      <c r="A23" s="28">
        <v>44963</v>
      </c>
      <c r="B23" s="23">
        <v>2654</v>
      </c>
      <c r="C23" s="29" t="s">
        <v>95</v>
      </c>
      <c r="D23" s="23" t="s">
        <v>17</v>
      </c>
      <c r="E23" s="29" t="s">
        <v>68</v>
      </c>
      <c r="F23" s="29" t="s">
        <v>69</v>
      </c>
      <c r="G23" s="29">
        <v>237104</v>
      </c>
      <c r="H23" s="36">
        <v>885.6</v>
      </c>
      <c r="I23" s="1"/>
      <c r="J23" s="24"/>
      <c r="L23" s="24"/>
      <c r="M23" s="24"/>
    </row>
    <row r="24" spans="1:13" ht="18" customHeight="1" x14ac:dyDescent="0.25">
      <c r="A24" s="28">
        <v>44964</v>
      </c>
      <c r="B24" s="23" t="s">
        <v>124</v>
      </c>
      <c r="C24" s="29" t="s">
        <v>125</v>
      </c>
      <c r="D24" s="23" t="s">
        <v>17</v>
      </c>
      <c r="E24" s="29" t="s">
        <v>126</v>
      </c>
      <c r="F24" s="29" t="s">
        <v>127</v>
      </c>
      <c r="G24" s="29">
        <v>233101</v>
      </c>
      <c r="H24" s="36">
        <v>102217.5</v>
      </c>
      <c r="I24" s="1"/>
      <c r="J24" s="24"/>
      <c r="L24" s="24"/>
      <c r="M24" s="24"/>
    </row>
    <row r="25" spans="1:13" ht="18" customHeight="1" x14ac:dyDescent="0.25">
      <c r="A25" s="42">
        <v>44964</v>
      </c>
      <c r="B25" s="8" t="s">
        <v>99</v>
      </c>
      <c r="C25" s="30" t="s">
        <v>98</v>
      </c>
      <c r="D25" s="8" t="s">
        <v>16</v>
      </c>
      <c r="E25" s="30" t="s">
        <v>97</v>
      </c>
      <c r="F25" s="30" t="s">
        <v>96</v>
      </c>
      <c r="G25" s="30">
        <v>237299</v>
      </c>
      <c r="H25" s="43">
        <v>190726.5</v>
      </c>
      <c r="I25" s="1"/>
      <c r="J25" s="24"/>
      <c r="L25" s="24"/>
      <c r="M25" s="24"/>
    </row>
    <row r="26" spans="1:13" x14ac:dyDescent="0.25">
      <c r="A26" s="42">
        <v>44964</v>
      </c>
      <c r="B26" s="8" t="s">
        <v>47</v>
      </c>
      <c r="C26" s="30" t="s">
        <v>48</v>
      </c>
      <c r="D26" s="8" t="s">
        <v>16</v>
      </c>
      <c r="E26" s="30" t="s">
        <v>49</v>
      </c>
      <c r="F26" s="30" t="s">
        <v>46</v>
      </c>
      <c r="G26" s="30">
        <v>234101</v>
      </c>
      <c r="H26" s="43">
        <v>100000</v>
      </c>
      <c r="I26" s="1"/>
      <c r="L26" s="24"/>
    </row>
    <row r="27" spans="1:13" ht="18" customHeight="1" x14ac:dyDescent="0.25">
      <c r="A27" s="28">
        <v>44965</v>
      </c>
      <c r="B27" s="23">
        <v>2655</v>
      </c>
      <c r="C27" s="29" t="s">
        <v>67</v>
      </c>
      <c r="D27" s="23" t="s">
        <v>17</v>
      </c>
      <c r="E27" s="29" t="s">
        <v>68</v>
      </c>
      <c r="F27" s="29" t="s">
        <v>69</v>
      </c>
      <c r="G27" s="29">
        <v>237104</v>
      </c>
      <c r="H27" s="36">
        <v>1476</v>
      </c>
      <c r="I27" s="1"/>
      <c r="J27" s="25"/>
      <c r="L27" s="24"/>
      <c r="M27" s="24"/>
    </row>
    <row r="28" spans="1:13" ht="18" customHeight="1" x14ac:dyDescent="0.25">
      <c r="A28" s="42">
        <v>44966</v>
      </c>
      <c r="B28" s="8">
        <v>2656</v>
      </c>
      <c r="C28" s="30" t="s">
        <v>94</v>
      </c>
      <c r="D28" s="8" t="s">
        <v>17</v>
      </c>
      <c r="E28" s="30" t="s">
        <v>68</v>
      </c>
      <c r="F28" s="30" t="s">
        <v>69</v>
      </c>
      <c r="G28" s="30">
        <v>237104</v>
      </c>
      <c r="H28" s="43">
        <v>1476</v>
      </c>
      <c r="I28" s="1"/>
      <c r="J28" s="24"/>
      <c r="L28" s="24"/>
      <c r="M28" s="24"/>
    </row>
    <row r="29" spans="1:13" ht="18" customHeight="1" x14ac:dyDescent="0.25">
      <c r="A29" s="28">
        <v>44967</v>
      </c>
      <c r="B29" s="23">
        <v>2657</v>
      </c>
      <c r="C29" s="29" t="s">
        <v>93</v>
      </c>
      <c r="D29" s="23" t="s">
        <v>17</v>
      </c>
      <c r="E29" s="29" t="s">
        <v>68</v>
      </c>
      <c r="F29" s="29" t="s">
        <v>69</v>
      </c>
      <c r="G29" s="29">
        <v>237104</v>
      </c>
      <c r="H29" s="36">
        <v>1476</v>
      </c>
      <c r="I29" s="1"/>
      <c r="J29" s="25"/>
      <c r="L29" s="24"/>
      <c r="M29" s="24"/>
    </row>
    <row r="30" spans="1:13" ht="18" customHeight="1" x14ac:dyDescent="0.25">
      <c r="A30" s="51">
        <v>44972</v>
      </c>
      <c r="B30" s="52" t="s">
        <v>128</v>
      </c>
      <c r="C30" s="17" t="s">
        <v>129</v>
      </c>
      <c r="D30" s="52" t="s">
        <v>17</v>
      </c>
      <c r="E30" s="17" t="s">
        <v>130</v>
      </c>
      <c r="F30" s="17" t="s">
        <v>131</v>
      </c>
      <c r="G30" s="53">
        <v>261101</v>
      </c>
      <c r="H30" s="43">
        <v>169467.56</v>
      </c>
      <c r="I30" s="1"/>
      <c r="J30" s="25"/>
      <c r="L30" s="24"/>
      <c r="M30" s="24"/>
    </row>
    <row r="31" spans="1:13" ht="18" customHeight="1" x14ac:dyDescent="0.25">
      <c r="A31" s="28">
        <v>44972</v>
      </c>
      <c r="B31" s="23">
        <v>2658</v>
      </c>
      <c r="C31" s="29" t="s">
        <v>71</v>
      </c>
      <c r="D31" s="23" t="s">
        <v>17</v>
      </c>
      <c r="E31" s="29" t="s">
        <v>70</v>
      </c>
      <c r="F31" s="29" t="s">
        <v>69</v>
      </c>
      <c r="G31" s="29">
        <v>237104</v>
      </c>
      <c r="H31" s="36">
        <v>18450</v>
      </c>
      <c r="I31" s="1"/>
      <c r="J31" s="25"/>
      <c r="L31" s="24"/>
      <c r="M31" s="24"/>
    </row>
    <row r="32" spans="1:13" ht="18" customHeight="1" x14ac:dyDescent="0.25">
      <c r="A32" s="31">
        <v>44972</v>
      </c>
      <c r="B32" s="8">
        <v>2659</v>
      </c>
      <c r="C32" s="30" t="s">
        <v>111</v>
      </c>
      <c r="D32" s="8" t="s">
        <v>16</v>
      </c>
      <c r="E32" s="26" t="s">
        <v>120</v>
      </c>
      <c r="F32" s="30" t="s">
        <v>110</v>
      </c>
      <c r="G32" s="30">
        <v>237299</v>
      </c>
      <c r="H32" s="37">
        <v>480645.6</v>
      </c>
      <c r="I32" s="1"/>
      <c r="J32" s="25"/>
      <c r="L32" s="24"/>
      <c r="M32" s="24"/>
    </row>
    <row r="33" spans="1:13" ht="18" customHeight="1" x14ac:dyDescent="0.25">
      <c r="A33" s="28">
        <v>44972</v>
      </c>
      <c r="B33" s="23">
        <v>2660</v>
      </c>
      <c r="C33" s="29" t="s">
        <v>91</v>
      </c>
      <c r="D33" s="23" t="s">
        <v>16</v>
      </c>
      <c r="E33" s="29" t="s">
        <v>92</v>
      </c>
      <c r="F33" s="29" t="s">
        <v>77</v>
      </c>
      <c r="G33" s="29">
        <v>236301</v>
      </c>
      <c r="H33" s="36">
        <v>1800</v>
      </c>
      <c r="I33" s="1"/>
      <c r="J33" s="25"/>
      <c r="L33" s="24"/>
      <c r="M33" s="24"/>
    </row>
    <row r="34" spans="1:13" ht="18" customHeight="1" x14ac:dyDescent="0.25">
      <c r="A34" s="42">
        <v>44973</v>
      </c>
      <c r="B34" s="8">
        <v>2661</v>
      </c>
      <c r="C34" s="30" t="s">
        <v>72</v>
      </c>
      <c r="D34" s="8" t="s">
        <v>17</v>
      </c>
      <c r="E34" s="30" t="s">
        <v>73</v>
      </c>
      <c r="F34" s="30" t="s">
        <v>74</v>
      </c>
      <c r="G34" s="30">
        <v>239301</v>
      </c>
      <c r="H34" s="43">
        <v>339840</v>
      </c>
      <c r="I34" s="1"/>
      <c r="J34" s="25"/>
      <c r="L34" s="24"/>
      <c r="M34" s="24"/>
    </row>
    <row r="35" spans="1:13" ht="18" customHeight="1" x14ac:dyDescent="0.25">
      <c r="A35" s="28">
        <v>44973</v>
      </c>
      <c r="B35" s="23" t="s">
        <v>81</v>
      </c>
      <c r="C35" s="29">
        <v>2061</v>
      </c>
      <c r="D35" s="23" t="s">
        <v>17</v>
      </c>
      <c r="E35" s="29" t="s">
        <v>55</v>
      </c>
      <c r="F35" s="29" t="s">
        <v>74</v>
      </c>
      <c r="G35" s="29">
        <v>239301</v>
      </c>
      <c r="H35" s="36">
        <v>38940</v>
      </c>
      <c r="I35" s="1"/>
      <c r="J35" s="25"/>
      <c r="L35" s="24"/>
      <c r="M35" s="24"/>
    </row>
    <row r="36" spans="1:13" ht="18" customHeight="1" x14ac:dyDescent="0.25">
      <c r="A36" s="28">
        <v>44973</v>
      </c>
      <c r="B36" s="45" t="s">
        <v>82</v>
      </c>
      <c r="C36" s="29" t="s">
        <v>152</v>
      </c>
      <c r="D36" s="23" t="s">
        <v>17</v>
      </c>
      <c r="E36" s="29" t="s">
        <v>80</v>
      </c>
      <c r="F36" s="29" t="s">
        <v>74</v>
      </c>
      <c r="G36" s="29">
        <v>239301</v>
      </c>
      <c r="H36" s="36">
        <v>63720</v>
      </c>
      <c r="I36" s="1"/>
      <c r="J36" s="25"/>
      <c r="L36" s="24"/>
      <c r="M36" s="24"/>
    </row>
    <row r="37" spans="1:13" ht="18" customHeight="1" x14ac:dyDescent="0.25">
      <c r="A37" s="28">
        <v>44974</v>
      </c>
      <c r="B37" s="23">
        <v>2662</v>
      </c>
      <c r="C37" s="29" t="s">
        <v>75</v>
      </c>
      <c r="D37" s="23" t="s">
        <v>17</v>
      </c>
      <c r="E37" s="29" t="s">
        <v>76</v>
      </c>
      <c r="F37" s="29" t="s">
        <v>77</v>
      </c>
      <c r="G37" s="29">
        <v>236301</v>
      </c>
      <c r="H37" s="36">
        <v>11805</v>
      </c>
      <c r="I37" s="1"/>
      <c r="J37" s="25"/>
      <c r="L37" s="24"/>
      <c r="M37" s="24"/>
    </row>
    <row r="38" spans="1:13" ht="18" customHeight="1" x14ac:dyDescent="0.25">
      <c r="A38" s="11">
        <v>44974</v>
      </c>
      <c r="B38" s="8" t="s">
        <v>57</v>
      </c>
      <c r="C38" s="9">
        <v>11862</v>
      </c>
      <c r="D38" s="10" t="s">
        <v>17</v>
      </c>
      <c r="E38" s="9" t="s">
        <v>58</v>
      </c>
      <c r="F38" s="9" t="s">
        <v>59</v>
      </c>
      <c r="G38" s="9">
        <v>234101</v>
      </c>
      <c r="H38" s="38">
        <v>179950</v>
      </c>
      <c r="I38" s="1"/>
      <c r="J38" s="25"/>
      <c r="L38" s="24"/>
      <c r="M38" s="24"/>
    </row>
    <row r="39" spans="1:13" ht="18" customHeight="1" x14ac:dyDescent="0.25">
      <c r="A39" s="28">
        <v>44964</v>
      </c>
      <c r="B39" s="23">
        <v>2663</v>
      </c>
      <c r="C39" s="29" t="s">
        <v>90</v>
      </c>
      <c r="D39" s="23" t="s">
        <v>16</v>
      </c>
      <c r="E39" s="29" t="s">
        <v>89</v>
      </c>
      <c r="F39" s="29" t="s">
        <v>88</v>
      </c>
      <c r="G39" s="29">
        <v>221801</v>
      </c>
      <c r="H39" s="36">
        <v>50000</v>
      </c>
      <c r="I39" s="1"/>
      <c r="J39" s="24"/>
      <c r="L39" s="24"/>
      <c r="M39" s="24"/>
    </row>
    <row r="40" spans="1:13" ht="18" customHeight="1" x14ac:dyDescent="0.25">
      <c r="A40" s="49">
        <v>44974</v>
      </c>
      <c r="B40" s="48" t="s">
        <v>86</v>
      </c>
      <c r="C40" s="47"/>
      <c r="D40" s="48" t="s">
        <v>16</v>
      </c>
      <c r="E40" s="47" t="s">
        <v>58</v>
      </c>
      <c r="F40" s="47" t="s">
        <v>87</v>
      </c>
      <c r="G40" s="47" t="s">
        <v>154</v>
      </c>
      <c r="H40" s="46">
        <v>199500</v>
      </c>
      <c r="I40" s="1"/>
      <c r="J40" s="25"/>
      <c r="L40" s="24"/>
      <c r="M40" s="24"/>
    </row>
    <row r="41" spans="1:13" ht="2.25" customHeight="1" x14ac:dyDescent="0.25">
      <c r="A41" s="32"/>
      <c r="B41" s="23"/>
      <c r="C41" s="39"/>
      <c r="D41" s="40"/>
      <c r="E41" s="39"/>
      <c r="F41" s="39"/>
      <c r="G41" s="39"/>
      <c r="H41" s="41"/>
      <c r="I41" s="33"/>
      <c r="J41" s="24"/>
      <c r="L41" s="24"/>
      <c r="M41">
        <v>43286.71</v>
      </c>
    </row>
    <row r="42" spans="1:13" hidden="1" x14ac:dyDescent="0.25">
      <c r="A42" s="32"/>
      <c r="B42" s="23"/>
      <c r="C42" s="39"/>
      <c r="D42" s="40"/>
      <c r="E42" s="39"/>
      <c r="F42" s="39"/>
      <c r="G42" s="39"/>
      <c r="H42" s="41"/>
      <c r="J42" s="24"/>
      <c r="M42">
        <v>58037.120000000003</v>
      </c>
    </row>
    <row r="43" spans="1:13" x14ac:dyDescent="0.25">
      <c r="A43" s="42">
        <v>44978</v>
      </c>
      <c r="B43" s="8" t="s">
        <v>112</v>
      </c>
      <c r="C43" s="9">
        <v>38448</v>
      </c>
      <c r="D43" s="10" t="s">
        <v>17</v>
      </c>
      <c r="E43" s="30" t="s">
        <v>113</v>
      </c>
      <c r="F43" s="9" t="s">
        <v>114</v>
      </c>
      <c r="G43" s="9">
        <v>239905</v>
      </c>
      <c r="H43" s="38">
        <v>3722.99</v>
      </c>
      <c r="I43" s="33"/>
      <c r="J43" s="24"/>
      <c r="L43" s="24"/>
      <c r="M43" s="24"/>
    </row>
    <row r="44" spans="1:13" x14ac:dyDescent="0.25">
      <c r="A44" s="42">
        <v>44978</v>
      </c>
      <c r="B44" s="8" t="s">
        <v>117</v>
      </c>
      <c r="C44" s="9">
        <v>22858</v>
      </c>
      <c r="D44" s="10" t="s">
        <v>16</v>
      </c>
      <c r="E44" s="30" t="s">
        <v>116</v>
      </c>
      <c r="F44" s="9" t="s">
        <v>115</v>
      </c>
      <c r="G44" s="9">
        <v>263101</v>
      </c>
      <c r="H44" s="38">
        <v>44854.98</v>
      </c>
      <c r="I44" s="33"/>
      <c r="J44" s="24"/>
      <c r="L44" s="24"/>
      <c r="M44" s="24"/>
    </row>
    <row r="45" spans="1:13" x14ac:dyDescent="0.25">
      <c r="A45" s="42">
        <v>44978</v>
      </c>
      <c r="B45" s="8">
        <v>2664</v>
      </c>
      <c r="C45" s="9" t="s">
        <v>151</v>
      </c>
      <c r="D45" s="10" t="s">
        <v>17</v>
      </c>
      <c r="E45" s="30" t="s">
        <v>97</v>
      </c>
      <c r="F45" s="9" t="s">
        <v>133</v>
      </c>
      <c r="G45" s="9">
        <v>227204</v>
      </c>
      <c r="H45" s="38">
        <v>9401</v>
      </c>
      <c r="I45" s="33"/>
      <c r="J45" s="24"/>
      <c r="L45" s="24"/>
      <c r="M45" s="24"/>
    </row>
    <row r="46" spans="1:13" x14ac:dyDescent="0.25">
      <c r="A46" s="42">
        <v>44979</v>
      </c>
      <c r="B46" s="8">
        <v>2665</v>
      </c>
      <c r="C46" s="9" t="s">
        <v>150</v>
      </c>
      <c r="D46" s="10" t="s">
        <v>17</v>
      </c>
      <c r="E46" s="30" t="s">
        <v>135</v>
      </c>
      <c r="F46" s="9" t="s">
        <v>134</v>
      </c>
      <c r="G46" s="9">
        <v>227204</v>
      </c>
      <c r="H46" s="38">
        <v>25733.37</v>
      </c>
      <c r="I46" s="33"/>
      <c r="J46" s="24"/>
      <c r="L46" s="24"/>
      <c r="M46" s="24"/>
    </row>
    <row r="47" spans="1:13" x14ac:dyDescent="0.25">
      <c r="A47" s="42">
        <v>44979</v>
      </c>
      <c r="B47" s="8">
        <v>2666</v>
      </c>
      <c r="C47" s="9" t="s">
        <v>149</v>
      </c>
      <c r="D47" s="10" t="s">
        <v>16</v>
      </c>
      <c r="E47" s="30" t="s">
        <v>136</v>
      </c>
      <c r="F47" s="9" t="s">
        <v>137</v>
      </c>
      <c r="G47" s="9">
        <v>237203</v>
      </c>
      <c r="H47" s="38">
        <v>50457.69</v>
      </c>
      <c r="I47" s="33"/>
      <c r="J47" s="24"/>
      <c r="L47" s="24"/>
      <c r="M47" s="24"/>
    </row>
    <row r="48" spans="1:13" x14ac:dyDescent="0.25">
      <c r="A48" s="42">
        <v>44979</v>
      </c>
      <c r="B48" s="8">
        <v>2667</v>
      </c>
      <c r="C48" s="30" t="s">
        <v>148</v>
      </c>
      <c r="D48" s="8" t="s">
        <v>16</v>
      </c>
      <c r="E48" s="30" t="s">
        <v>118</v>
      </c>
      <c r="F48" s="30" t="s">
        <v>119</v>
      </c>
      <c r="G48" s="30">
        <v>237299</v>
      </c>
      <c r="H48" s="43">
        <v>148712</v>
      </c>
      <c r="I48" s="33"/>
      <c r="J48" s="24"/>
      <c r="L48" s="24"/>
      <c r="M48" s="24"/>
    </row>
    <row r="49" spans="1:13" x14ac:dyDescent="0.25">
      <c r="A49" s="42">
        <v>44980</v>
      </c>
      <c r="B49" s="8">
        <v>2668</v>
      </c>
      <c r="C49" s="9" t="s">
        <v>147</v>
      </c>
      <c r="D49" s="10" t="s">
        <v>16</v>
      </c>
      <c r="E49" s="30" t="s">
        <v>136</v>
      </c>
      <c r="F49" s="9" t="s">
        <v>137</v>
      </c>
      <c r="G49" s="9">
        <v>237203</v>
      </c>
      <c r="H49" s="38">
        <v>52573.83</v>
      </c>
      <c r="I49" s="33"/>
      <c r="J49" s="24"/>
      <c r="L49" s="24"/>
      <c r="M49" s="24"/>
    </row>
    <row r="50" spans="1:13" x14ac:dyDescent="0.25">
      <c r="A50" s="42">
        <v>44980</v>
      </c>
      <c r="B50" s="8">
        <v>2669</v>
      </c>
      <c r="C50" s="9" t="s">
        <v>146</v>
      </c>
      <c r="D50" s="10" t="s">
        <v>17</v>
      </c>
      <c r="E50" s="30" t="s">
        <v>139</v>
      </c>
      <c r="F50" s="9" t="s">
        <v>138</v>
      </c>
      <c r="G50" s="9">
        <v>231101</v>
      </c>
      <c r="H50" s="38">
        <v>111815</v>
      </c>
      <c r="I50" s="33"/>
      <c r="J50" s="24"/>
      <c r="L50" s="24"/>
      <c r="M50" s="24"/>
    </row>
    <row r="51" spans="1:13" x14ac:dyDescent="0.25">
      <c r="A51" s="42">
        <v>44980</v>
      </c>
      <c r="B51" s="8">
        <v>2670</v>
      </c>
      <c r="C51" s="30" t="s">
        <v>145</v>
      </c>
      <c r="D51" s="8" t="s">
        <v>16</v>
      </c>
      <c r="E51" s="30" t="s">
        <v>136</v>
      </c>
      <c r="F51" s="30" t="s">
        <v>137</v>
      </c>
      <c r="G51" s="30">
        <v>237203</v>
      </c>
      <c r="H51" s="43">
        <v>32089.37</v>
      </c>
      <c r="I51" s="33"/>
      <c r="J51" s="24"/>
      <c r="L51" s="24"/>
      <c r="M51" s="24"/>
    </row>
    <row r="52" spans="1:13" x14ac:dyDescent="0.25">
      <c r="A52" s="42">
        <v>44981</v>
      </c>
      <c r="B52" s="8">
        <v>2671</v>
      </c>
      <c r="C52" s="30" t="s">
        <v>144</v>
      </c>
      <c r="D52" s="8" t="s">
        <v>16</v>
      </c>
      <c r="E52" s="30" t="s">
        <v>136</v>
      </c>
      <c r="F52" s="30" t="s">
        <v>137</v>
      </c>
      <c r="G52" s="30">
        <v>237203</v>
      </c>
      <c r="H52" s="43">
        <v>53045.279999999999</v>
      </c>
      <c r="I52" s="33"/>
      <c r="J52" s="24"/>
      <c r="L52" s="24"/>
      <c r="M52" s="24"/>
    </row>
    <row r="53" spans="1:13" x14ac:dyDescent="0.25">
      <c r="A53" s="42">
        <v>44985</v>
      </c>
      <c r="B53" s="8">
        <v>2672</v>
      </c>
      <c r="C53" s="30" t="s">
        <v>143</v>
      </c>
      <c r="D53" s="8" t="s">
        <v>16</v>
      </c>
      <c r="E53" s="30" t="s">
        <v>140</v>
      </c>
      <c r="F53" s="30" t="s">
        <v>141</v>
      </c>
      <c r="G53" s="30">
        <v>221301</v>
      </c>
      <c r="H53" s="43">
        <v>53898.55</v>
      </c>
      <c r="I53" s="33"/>
      <c r="J53" s="24"/>
      <c r="L53" s="24"/>
      <c r="M53" s="24"/>
    </row>
    <row r="54" spans="1:13" x14ac:dyDescent="0.25">
      <c r="A54" s="42">
        <v>44985</v>
      </c>
      <c r="B54" s="8">
        <v>2673</v>
      </c>
      <c r="C54" s="30" t="s">
        <v>142</v>
      </c>
      <c r="D54" s="8" t="s">
        <v>16</v>
      </c>
      <c r="E54" s="30" t="s">
        <v>136</v>
      </c>
      <c r="F54" s="30" t="s">
        <v>137</v>
      </c>
      <c r="G54" s="30">
        <v>237203</v>
      </c>
      <c r="H54" s="43">
        <v>28214.29</v>
      </c>
      <c r="I54" s="33"/>
      <c r="J54" s="24"/>
      <c r="L54" s="24"/>
      <c r="M54" s="24"/>
    </row>
    <row r="55" spans="1:13" x14ac:dyDescent="0.25">
      <c r="A55" s="42"/>
      <c r="B55" s="8"/>
      <c r="C55" s="30"/>
      <c r="D55" s="8"/>
      <c r="E55" s="30"/>
      <c r="F55" s="30"/>
      <c r="G55" s="50" t="s">
        <v>38</v>
      </c>
      <c r="H55" s="44">
        <f>SUM(H9:H54)</f>
        <v>3334163.69</v>
      </c>
    </row>
    <row r="56" spans="1:13" ht="2.25" customHeight="1" x14ac:dyDescent="0.25"/>
    <row r="57" spans="1:13" ht="18.75" customHeight="1" x14ac:dyDescent="0.25">
      <c r="A57" s="2"/>
      <c r="B57" s="3"/>
      <c r="C57" s="3"/>
      <c r="D57" s="3"/>
      <c r="E57" s="4" t="s">
        <v>9</v>
      </c>
      <c r="F57" s="5"/>
      <c r="G57" s="5"/>
      <c r="H57" s="6"/>
    </row>
    <row r="58" spans="1:13" x14ac:dyDescent="0.25">
      <c r="A58" s="2"/>
      <c r="B58" s="3"/>
      <c r="C58" s="3"/>
      <c r="D58" s="3"/>
      <c r="E58" s="4" t="s">
        <v>10</v>
      </c>
      <c r="F58" s="5"/>
      <c r="G58" s="5"/>
      <c r="H58" s="6"/>
    </row>
    <row r="59" spans="1:13" ht="15.75" x14ac:dyDescent="0.25">
      <c r="A59" s="15" t="s">
        <v>18</v>
      </c>
      <c r="B59" s="15"/>
      <c r="C59" s="15"/>
      <c r="D59" s="18"/>
      <c r="F59" s="19" t="s">
        <v>19</v>
      </c>
    </row>
    <row r="60" spans="1:13" x14ac:dyDescent="0.25">
      <c r="A60" s="16" t="s">
        <v>20</v>
      </c>
      <c r="B60" s="16" t="s">
        <v>21</v>
      </c>
      <c r="C60" s="16" t="s">
        <v>22</v>
      </c>
      <c r="D60" s="18"/>
      <c r="E60" s="34"/>
      <c r="F60" s="16" t="s">
        <v>23</v>
      </c>
      <c r="G60" s="16" t="s">
        <v>21</v>
      </c>
      <c r="H60" s="16" t="s">
        <v>22</v>
      </c>
    </row>
    <row r="61" spans="1:13" x14ac:dyDescent="0.25">
      <c r="A61" s="7" t="s">
        <v>16</v>
      </c>
      <c r="B61" s="7">
        <v>20</v>
      </c>
      <c r="C61" s="21">
        <v>2041625.46</v>
      </c>
      <c r="D61" s="18"/>
      <c r="F61" s="7" t="s">
        <v>24</v>
      </c>
      <c r="G61" s="7">
        <v>42</v>
      </c>
      <c r="H61" s="21">
        <v>2263178.09</v>
      </c>
    </row>
    <row r="62" spans="1:13" x14ac:dyDescent="0.25">
      <c r="A62" s="7" t="s">
        <v>17</v>
      </c>
      <c r="B62" s="7">
        <v>25</v>
      </c>
      <c r="C62" s="21">
        <v>1292538.23</v>
      </c>
      <c r="D62" s="18"/>
      <c r="F62" s="7" t="s">
        <v>25</v>
      </c>
      <c r="G62" s="7">
        <v>3</v>
      </c>
      <c r="H62" s="21">
        <v>1070985.6000000001</v>
      </c>
    </row>
    <row r="63" spans="1:13" x14ac:dyDescent="0.25">
      <c r="A63" s="16" t="s">
        <v>26</v>
      </c>
      <c r="B63" s="17"/>
      <c r="C63" s="35">
        <f>SUM(C61:C62)</f>
        <v>3334163.69</v>
      </c>
      <c r="D63" s="18"/>
      <c r="F63" s="20" t="s">
        <v>27</v>
      </c>
      <c r="G63" s="7"/>
      <c r="H63" s="22">
        <f>SUM(H61:H62)</f>
        <v>3334163.69</v>
      </c>
    </row>
    <row r="64" spans="1:13" x14ac:dyDescent="0.25">
      <c r="D64" s="18"/>
      <c r="H64" s="24"/>
    </row>
    <row r="65" spans="1:8" x14ac:dyDescent="0.25">
      <c r="A65" t="s">
        <v>28</v>
      </c>
      <c r="D65" s="18"/>
      <c r="E65" s="26"/>
      <c r="H65" t="s">
        <v>36</v>
      </c>
    </row>
    <row r="66" spans="1:8" x14ac:dyDescent="0.25">
      <c r="D66" s="18"/>
    </row>
    <row r="67" spans="1:8" x14ac:dyDescent="0.25">
      <c r="A67" s="19" t="s">
        <v>31</v>
      </c>
      <c r="D67" s="18"/>
      <c r="F67" s="19" t="s">
        <v>32</v>
      </c>
    </row>
    <row r="68" spans="1:8" x14ac:dyDescent="0.25">
      <c r="A68" t="s">
        <v>33</v>
      </c>
      <c r="D68" s="27"/>
      <c r="F68" t="s">
        <v>29</v>
      </c>
    </row>
    <row r="69" spans="1:8" x14ac:dyDescent="0.25">
      <c r="D69" s="27"/>
    </row>
    <row r="70" spans="1:8" x14ac:dyDescent="0.25">
      <c r="A70" s="19" t="s">
        <v>34</v>
      </c>
      <c r="B70" s="19"/>
      <c r="D70" s="27"/>
    </row>
    <row r="71" spans="1:8" x14ac:dyDescent="0.25">
      <c r="A71" t="s">
        <v>35</v>
      </c>
      <c r="D71" s="27"/>
    </row>
    <row r="72" spans="1:8" x14ac:dyDescent="0.25">
      <c r="D72" s="27"/>
    </row>
    <row r="73" spans="1:8" x14ac:dyDescent="0.25">
      <c r="D73" s="24"/>
    </row>
    <row r="74" spans="1:8" x14ac:dyDescent="0.25">
      <c r="B74" t="s">
        <v>37</v>
      </c>
      <c r="D74" s="24"/>
    </row>
    <row r="75" spans="1:8" x14ac:dyDescent="0.25">
      <c r="D75" s="24"/>
      <c r="G75">
        <v>2</v>
      </c>
    </row>
    <row r="76" spans="1:8" x14ac:dyDescent="0.25">
      <c r="D76" s="24"/>
      <c r="G76" t="s">
        <v>30</v>
      </c>
    </row>
    <row r="77" spans="1:8" x14ac:dyDescent="0.25">
      <c r="D77" s="24"/>
      <c r="G77" s="24"/>
    </row>
    <row r="78" spans="1:8" x14ac:dyDescent="0.25">
      <c r="G78" s="24"/>
    </row>
    <row r="79" spans="1:8" x14ac:dyDescent="0.25">
      <c r="G79" s="24"/>
    </row>
  </sheetData>
  <mergeCells count="7">
    <mergeCell ref="C7:E7"/>
    <mergeCell ref="C6:E6"/>
    <mergeCell ref="C5:E5"/>
    <mergeCell ref="C4:E4"/>
    <mergeCell ref="C1:E1"/>
    <mergeCell ref="C2:E2"/>
    <mergeCell ref="C3:E3"/>
  </mergeCells>
  <pageMargins left="0.70866141732283472" right="0.70866141732283472" top="0.74803149606299213" bottom="0.74803149606299213" header="0.31496062992125984" footer="0.31496062992125984"/>
  <pageSetup paperSize="5" scale="75" orientation="landscape" horizontalDpi="4294967294" verticalDpi="4294967294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irina</cp:lastModifiedBy>
  <cp:lastPrinted>2023-03-02T14:26:07Z</cp:lastPrinted>
  <dcterms:created xsi:type="dcterms:W3CDTF">2020-03-04T17:09:42Z</dcterms:created>
  <dcterms:modified xsi:type="dcterms:W3CDTF">2023-06-21T13:51:11Z</dcterms:modified>
</cp:coreProperties>
</file>